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3820"/>
  <mc:AlternateContent xmlns:mc="http://schemas.openxmlformats.org/markup-compatibility/2006">
    <mc:Choice Requires="x15">
      <x15ac:absPath xmlns:x15ac="http://schemas.microsoft.com/office/spreadsheetml/2010/11/ac" url="I:\STATISTIQUES-BIS\BROCHURES\BROCH_2022\4.0_Tableaux mis en ligne\4.2_Personnel\"/>
    </mc:Choice>
  </mc:AlternateContent>
  <xr:revisionPtr revIDLastSave="0" documentId="13_ncr:1_{819E27CF-24BC-4903-8F01-CFEAC5253144}" xr6:coauthVersionLast="47" xr6:coauthVersionMax="47" xr10:uidLastSave="{00000000-0000-0000-0000-000000000000}"/>
  <bookViews>
    <workbookView xWindow="6015" yWindow="1380" windowWidth="21525" windowHeight="11115" xr2:uid="{00000000-000D-0000-FFFF-FFFF00000000}"/>
  </bookViews>
  <sheets>
    <sheet name="Abréviations" sheetId="1" r:id="rId1"/>
    <sheet name="Synthèse sexe" sheetId="2" r:id="rId2"/>
    <sheet name="Synthèse fonction" sheetId="3" r:id="rId3"/>
    <sheet name="Synthèse fonds" sheetId="4" r:id="rId4"/>
    <sheet name="Synthèse nationalité" sheetId="5" r:id="rId5"/>
  </sheets>
  <definedNames>
    <definedName name="_xlnm.Print_Area" localSheetId="2">'Synthèse fonction'!$A$1:$O$52</definedName>
    <definedName name="_xlnm.Print_Area" localSheetId="3">'Synthèse fonds'!$A$1:$O$51</definedName>
    <definedName name="_xlnm.Print_Area" localSheetId="4">'Synthèse nationalité'!$A$1:$N$40</definedName>
    <definedName name="_xlnm.Print_Area" localSheetId="1">'Synthèse sexe'!$A$1:$N$40</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5" l="1"/>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O4"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O40" i="3"/>
  <c r="O52" i="3"/>
  <c r="O51" i="3"/>
  <c r="O50" i="3"/>
  <c r="O49" i="3"/>
  <c r="O48" i="3"/>
  <c r="O47" i="3"/>
  <c r="O46" i="3"/>
  <c r="O45" i="3"/>
  <c r="O44" i="3"/>
  <c r="O43" i="3"/>
  <c r="O42" i="3"/>
  <c r="O41"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N5"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alcChain>
</file>

<file path=xl/sharedStrings.xml><?xml version="1.0" encoding="utf-8"?>
<sst xmlns="http://schemas.openxmlformats.org/spreadsheetml/2006/main" count="298" uniqueCount="116">
  <si>
    <t>Personnel de l'Université de Genève</t>
  </si>
  <si>
    <t>Postes en équivalent plein temps (taux moyen)</t>
  </si>
  <si>
    <t>Depuis 2011, sur demande de l’Office fédéral de la statistique (OFS), ce sont toutes les personnes qui ont eu un contrat entre le 1er janvier et le 31 décembre de l’année considérée qui sont prises en compte dans la statistique du personnel, et ce proportionnellement au nombre de mois travaillés durant l’année. Par exemple, une doctorante ayant eu un contrat de six mois à 100% de janvier à juin est comptabilisée comme ayant travaillé à 50% sur l’ensemble de l’année. Cela correspond à la formule suivante : temps de présence annuel dans la fonction divisé par le temps de présence annuel moyen (nombre de mois travaillés/12 mois).</t>
  </si>
  <si>
    <t>Liste des tableaux</t>
  </si>
  <si>
    <t>Synthèse 1</t>
  </si>
  <si>
    <t>Synthèse 2</t>
  </si>
  <si>
    <t>Synthèse 3</t>
  </si>
  <si>
    <t>Synthèse 4</t>
  </si>
  <si>
    <r>
      <rPr>
        <sz val="10"/>
        <color theme="1"/>
        <rFont val="Arial"/>
        <family val="2"/>
      </rPr>
      <t xml:space="preserve">  </t>
    </r>
    <r>
      <rPr>
        <b/>
        <sz val="10"/>
        <color theme="1"/>
        <rFont val="Arial"/>
        <family val="2"/>
      </rPr>
      <t>Abréviations</t>
    </r>
  </si>
  <si>
    <t>FNS</t>
  </si>
  <si>
    <t>Fonds national suisse</t>
  </si>
  <si>
    <t>DIP</t>
  </si>
  <si>
    <t>Département de l'instruction publique</t>
  </si>
  <si>
    <t>S</t>
  </si>
  <si>
    <t>Sciences</t>
  </si>
  <si>
    <t>M</t>
  </si>
  <si>
    <t>Médecine</t>
  </si>
  <si>
    <t>L</t>
  </si>
  <si>
    <t>Lettres</t>
  </si>
  <si>
    <t>SdS</t>
  </si>
  <si>
    <t>Sciences de la société</t>
  </si>
  <si>
    <t>GSEM</t>
  </si>
  <si>
    <t>Economie et management</t>
  </si>
  <si>
    <t>D</t>
  </si>
  <si>
    <t>Droit</t>
  </si>
  <si>
    <t>T</t>
  </si>
  <si>
    <t>Théologie</t>
  </si>
  <si>
    <t>FPSE</t>
  </si>
  <si>
    <t>Psychologie et sciences de l'éducation</t>
  </si>
  <si>
    <t>FTI</t>
  </si>
  <si>
    <t>Traduction et interprétation</t>
  </si>
  <si>
    <t>CI</t>
  </si>
  <si>
    <t>Centres interfacultaires</t>
  </si>
  <si>
    <t>Serv. communs</t>
  </si>
  <si>
    <t>Services communs</t>
  </si>
  <si>
    <r>
      <rPr>
        <sz val="9"/>
        <color theme="1"/>
        <rFont val="Arial"/>
        <family val="2"/>
      </rPr>
      <t xml:space="preserve">Mis à jour le </t>
    </r>
    <r>
      <rPr>
        <sz val="9"/>
        <color theme="1"/>
        <rFont val="Arial"/>
        <family val="2"/>
      </rPr>
      <t>9 janvier 2023</t>
    </r>
  </si>
  <si>
    <t>Source : Université de Genève, Statistique du personnel</t>
  </si>
  <si>
    <r>
      <rPr>
        <sz val="9"/>
        <color theme="1"/>
        <rFont val="Arial"/>
        <family val="2"/>
      </rPr>
      <t xml:space="preserve">Renseignements : Bureau de l'information statistique </t>
    </r>
    <r>
      <rPr>
        <u/>
        <sz val="9"/>
        <color rgb="FF0000FF"/>
        <rFont val="Arial"/>
        <family val="2"/>
      </rPr>
      <t>statistiques@unige.ch</t>
    </r>
  </si>
  <si>
    <t>Répartition du personnel, en EPT et en pourcent, par sexe et faculté/centre interfacultaire</t>
  </si>
  <si>
    <t>2018</t>
  </si>
  <si>
    <t>2019</t>
  </si>
  <si>
    <t>2020</t>
  </si>
  <si>
    <t>2021</t>
  </si>
  <si>
    <t>2022</t>
  </si>
  <si>
    <t>EPT</t>
  </si>
  <si>
    <t>Part</t>
  </si>
  <si>
    <t xml:space="preserve"> </t>
  </si>
  <si>
    <t>Total</t>
  </si>
  <si>
    <t>Femmes</t>
  </si>
  <si>
    <t>Hommes</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</si>
  <si>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</si>
  <si>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</si>
  <si>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</si>
  <si>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</si>
  <si>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</si>
  <si>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</si>
  <si>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</si>
  <si>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</si>
  <si>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</si>
  <si>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</si>
  <si>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</si>
  <si>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9 janvier 2023</t>
    </r>
  </si>
  <si>
    <r>
      <rPr>
        <sz val="9"/>
        <color theme="1"/>
        <rFont val="Arial"/>
        <family val="2"/>
      </rPr>
      <t xml:space="preserve">Renseignements : Bureau de l'information statistique </t>
    </r>
    <r>
      <rPr>
        <u/>
        <sz val="9"/>
        <color rgb="FF0000FF"/>
        <rFont val="Arial"/>
        <family val="2"/>
      </rPr>
      <t>statistiques@unige.ch</t>
    </r>
  </si>
  <si>
    <t>Répartition du personnel, en EPT et en pourcent, par fonction et faculté/centre interfacultaire</t>
  </si>
  <si>
    <t>Corps professoral</t>
  </si>
  <si>
    <t>Coll. enseignement et recherche</t>
  </si>
  <si>
    <t>Personnel administratif et technique</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</si>
  <si>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</si>
  <si>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</si>
  <si>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</si>
  <si>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</si>
  <si>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</si>
  <si>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</si>
  <si>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</si>
  <si>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</si>
  <si>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</si>
  <si>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</si>
  <si>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</si>
  <si>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9 janvier 2023</t>
    </r>
  </si>
  <si>
    <r>
      <rPr>
        <sz val="9"/>
        <color theme="1"/>
        <rFont val="Arial"/>
        <family val="2"/>
      </rPr>
      <t xml:space="preserve">Renseignements : Bureau de l'information statistique </t>
    </r>
    <r>
      <rPr>
        <u/>
        <sz val="9"/>
        <color rgb="FF0000FF"/>
        <rFont val="Arial"/>
        <family val="2"/>
      </rPr>
      <t>statistiques@unige.ch</t>
    </r>
  </si>
  <si>
    <t>Répartition du personnel, en EPT et en pourcent, par source de financement et faculté/centre interfacultaire</t>
  </si>
  <si>
    <t>Autres fonds</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</si>
  <si>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</si>
  <si>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</si>
  <si>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</si>
  <si>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</si>
  <si>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</si>
  <si>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</si>
  <si>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</si>
  <si>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</si>
  <si>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</si>
  <si>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</si>
  <si>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</si>
  <si>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9 janvier 2023</t>
    </r>
  </si>
  <si>
    <r>
      <rPr>
        <sz val="9"/>
        <color theme="1"/>
        <rFont val="Arial"/>
        <family val="2"/>
      </rPr>
      <t xml:space="preserve">Renseignements : Bureau de l'information statistique </t>
    </r>
    <r>
      <rPr>
        <u/>
        <sz val="9"/>
        <color rgb="FF0000FF"/>
        <rFont val="Arial"/>
        <family val="2"/>
      </rPr>
      <t>statistiques@unige.ch</t>
    </r>
  </si>
  <si>
    <t>Répartition du personnel, en EPT et en pourcent, par nationalité et faculté/centre interfacultaire</t>
  </si>
  <si>
    <t>Suisse</t>
  </si>
  <si>
    <t>Etranger</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</si>
  <si>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</si>
  <si>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</si>
  <si>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</si>
  <si>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</si>
  <si>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</si>
  <si>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</si>
  <si>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</si>
  <si>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</si>
  <si>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</si>
  <si>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</si>
  <si>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</si>
  <si>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9 janvier 2023</t>
    </r>
  </si>
  <si>
    <r>
      <rPr>
        <sz val="9"/>
        <color theme="1"/>
        <rFont val="Arial"/>
        <family val="2"/>
      </rPr>
      <t xml:space="preserve">Renseignements : Bureau de l'information statistique </t>
    </r>
    <r>
      <rPr>
        <u/>
        <sz val="9"/>
        <color rgb="FF0000FF"/>
        <rFont val="Arial"/>
        <family val="2"/>
      </rPr>
      <t>statistiques@unige.ch</t>
    </r>
  </si>
  <si>
    <t>Répartition du personnel, en EPT et en pourcent, par sexe et faculté/centre interfacultaire, 2018-2022</t>
  </si>
  <si>
    <t>Répartition du personnel, en EPT et en pourcent, par fonction et faculté/centre interfacultaire, 2018-2022</t>
  </si>
  <si>
    <t>Répartition du personnel, en EPT et en pourcent, par source de financement et faculté/centre interfacultaire, 2018-2022</t>
  </si>
  <si>
    <t>Répartition du personnel, en EPT et en pourcent, par nationalité et faculté/centre interfacultaire, 2018-2022</t>
  </si>
  <si>
    <t>Variation 2022/2021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</si>
</sst>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5" x14ac:knownFonts="1">
    <font>
      <sz val="10"/>
      <color theme="1"/>
      <name val="Tahoma"/>
      <family val="2"/>
    </font>
    <font>
      <b/>
      <sz val="11"/>
      <color theme="1"/>
      <name val="Arial"/>
      <family val="2"/>
    </font>
    <font>
      <b/>
      <sz val="10"/>
      <color theme="1"/>
      <name val="Arial"/>
      <family val="2"/>
    </font>
    <font>
      <sz val="10"/>
      <color rgb="FF31869B"/>
      <name val="Arial"/>
      <family val="2"/>
    </font>
    <font>
      <sz val="10"/>
      <color theme="1"/>
      <name val="Arial"/>
      <family val="2"/>
    </font>
    <font>
      <sz val="9"/>
      <color theme="1"/>
      <name val="Arial"/>
      <family val="2"/>
    </font>
    <font>
      <u/>
      <sz val="9"/>
      <color rgb="FF0000FF"/>
      <name val="Arial"/>
      <family val="2"/>
    </font>
    <font>
      <b/>
      <sz val="8"/>
      <color rgb="FFFFFFFF"/>
      <name val="Arial"/>
      <family val="2"/>
    </font>
    <font>
      <sz val="8"/>
      <color theme="1"/>
      <name val="Arial"/>
      <family val="2"/>
    </font>
    <font>
      <b/>
      <sz val="8"/>
      <color rgb="FF333333"/>
      <name val="Arial"/>
      <family val="2"/>
    </font>
    <font>
      <b/>
      <sz val="8"/>
      <color rgb="FF454545"/>
      <name val="Arial"/>
      <family val="2"/>
    </font>
    <font>
      <sz val="8"/>
      <color rgb="FF333333"/>
      <name val="Arial"/>
      <family val="2"/>
    </font>
    <font>
      <sz val="8"/>
      <color rgb="FF454545"/>
      <name val="Arial"/>
      <family val="2"/>
    </font>
    <font>
      <sz val="10"/>
      <color theme="1"/>
      <name val="Tahoma"/>
      <family val="2"/>
    </font>
    <font>
      <u/>
      <sz val="10"/>
      <color theme="10"/>
      <name val="Tahoma"/>
      <family val="2"/>
    </font>
  </fonts>
  <fills count="6">
    <fill>
      <patternFill patternType="none"/>
    </fill>
    <fill>
      <patternFill patternType="gray125"/>
    </fill>
    <fill>
      <patternFill patternType="solid">
        <fgColor rgb="FFA8D1DB"/>
      </patternFill>
    </fill>
    <fill>
      <patternFill patternType="solid">
        <fgColor rgb="FFDAEEF3"/>
      </patternFill>
    </fill>
    <fill>
      <patternFill patternType="solid">
        <fgColor rgb="FF31869B"/>
      </patternFill>
    </fill>
    <fill>
      <patternFill patternType="solid">
        <fgColor rgb="FFFFFFFF"/>
      </patternFill>
    </fill>
  </fills>
  <borders count="19">
    <border>
      <left/>
      <right/>
      <top/>
      <bottom/>
      <diagonal/>
    </border>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0C0C0"/>
      </left>
      <right style="thin">
        <color rgb="FFC0C0C0"/>
      </right>
      <top style="thin">
        <color rgb="FFC0C0C0"/>
      </top>
      <bottom style="thin">
        <color rgb="FFC0C0C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rgb="FFC0C0C0"/>
      </left>
      <right style="thin">
        <color rgb="FFC0C0C0"/>
      </right>
      <top style="thin">
        <color rgb="FFC0C0C0"/>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s>
  <cellStyleXfs count="3">
    <xf numFmtId="0" fontId="0" fillId="0" borderId="0"/>
    <xf numFmtId="9" fontId="13" fillId="0" borderId="0" applyFont="0" applyFill="0" applyBorder="0" applyAlignment="0" applyProtection="0"/>
    <xf numFmtId="0" fontId="14" fillId="0" borderId="0" applyNumberFormat="0" applyFill="0" applyBorder="0" applyAlignment="0" applyProtection="0"/>
  </cellStyleXfs>
  <cellXfs count="73">
    <xf numFmtId="0" fontId="0" fillId="0" borderId="0" xfId="0"/>
    <xf numFmtId="0" fontId="8" fillId="0" borderId="0" xfId="0" applyFont="1" applyAlignment="1">
      <alignment horizontal="left" vertical="center"/>
    </xf>
    <xf numFmtId="0" fontId="9" fillId="3" borderId="2" xfId="0" applyFont="1" applyFill="1" applyBorder="1" applyAlignment="1">
      <alignment horizontal="left" vertical="center"/>
    </xf>
    <xf numFmtId="164"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164" fontId="10" fillId="3" borderId="3" xfId="0" applyNumberFormat="1" applyFont="1" applyFill="1" applyBorder="1" applyAlignment="1">
      <alignment horizontal="right" vertical="center"/>
    </xf>
    <xf numFmtId="165" fontId="10" fillId="3" borderId="4" xfId="0" applyNumberFormat="1" applyFont="1" applyFill="1" applyBorder="1" applyAlignment="1">
      <alignment horizontal="right" vertical="center"/>
    </xf>
    <xf numFmtId="0" fontId="11" fillId="5" borderId="5" xfId="0" applyFont="1" applyFill="1" applyBorder="1" applyAlignment="1">
      <alignment horizontal="left" vertical="center" indent="1"/>
    </xf>
    <xf numFmtId="164" fontId="12" fillId="0" borderId="5" xfId="0" applyNumberFormat="1" applyFont="1" applyBorder="1" applyAlignment="1">
      <alignment horizontal="right" vertical="center"/>
    </xf>
    <xf numFmtId="165" fontId="12" fillId="0" borderId="6" xfId="0" applyNumberFormat="1" applyFont="1" applyBorder="1" applyAlignment="1">
      <alignment horizontal="right" vertical="center"/>
    </xf>
    <xf numFmtId="164" fontId="12" fillId="0" borderId="6" xfId="0" applyNumberFormat="1" applyFont="1" applyBorder="1" applyAlignment="1">
      <alignment horizontal="right" vertical="center"/>
    </xf>
    <xf numFmtId="165" fontId="12" fillId="0" borderId="7" xfId="0" applyNumberFormat="1" applyFont="1" applyBorder="1" applyAlignment="1">
      <alignment horizontal="right" vertical="center"/>
    </xf>
    <xf numFmtId="0" fontId="11" fillId="5" borderId="8" xfId="0" applyFont="1" applyFill="1" applyBorder="1" applyAlignment="1">
      <alignment horizontal="left" vertical="center" indent="1"/>
    </xf>
    <xf numFmtId="164" fontId="12" fillId="0" borderId="8" xfId="0" applyNumberFormat="1" applyFont="1" applyBorder="1" applyAlignment="1">
      <alignment horizontal="right" vertical="center"/>
    </xf>
    <xf numFmtId="165" fontId="12" fillId="0" borderId="9" xfId="0" applyNumberFormat="1" applyFont="1" applyBorder="1" applyAlignment="1">
      <alignment horizontal="right" vertical="center"/>
    </xf>
    <xf numFmtId="164" fontId="12" fillId="0" borderId="9" xfId="0" applyNumberFormat="1" applyFont="1" applyBorder="1" applyAlignment="1">
      <alignment horizontal="right" vertical="center"/>
    </xf>
    <xf numFmtId="165" fontId="12" fillId="0" borderId="10" xfId="0" applyNumberFormat="1" applyFont="1" applyBorder="1" applyAlignment="1">
      <alignment horizontal="right" vertical="center"/>
    </xf>
    <xf numFmtId="165" fontId="10" fillId="3" borderId="12" xfId="0" applyNumberFormat="1" applyFont="1" applyFill="1" applyBorder="1" applyAlignment="1">
      <alignment horizontal="right" vertical="center"/>
    </xf>
    <xf numFmtId="165" fontId="12" fillId="0" borderId="13" xfId="0" applyNumberFormat="1" applyFont="1" applyBorder="1" applyAlignment="1">
      <alignment horizontal="right" vertical="center"/>
    </xf>
    <xf numFmtId="165" fontId="12" fillId="0" borderId="14" xfId="0" applyNumberFormat="1" applyFont="1" applyBorder="1" applyAlignment="1">
      <alignment horizontal="right" vertical="center"/>
    </xf>
    <xf numFmtId="0" fontId="7" fillId="4" borderId="15" xfId="0" applyFont="1" applyFill="1" applyBorder="1" applyAlignment="1">
      <alignment horizontal="center" vertical="center"/>
    </xf>
    <xf numFmtId="164" fontId="10" fillId="3" borderId="2" xfId="0" applyNumberFormat="1" applyFont="1" applyFill="1" applyBorder="1" applyAlignment="1">
      <alignment horizontal="right" vertical="top"/>
    </xf>
    <xf numFmtId="165" fontId="10" fillId="3" borderId="3" xfId="0" applyNumberFormat="1" applyFont="1" applyFill="1" applyBorder="1" applyAlignment="1">
      <alignment horizontal="right" vertical="top"/>
    </xf>
    <xf numFmtId="164" fontId="10" fillId="3" borderId="3" xfId="0" applyNumberFormat="1" applyFont="1" applyFill="1" applyBorder="1" applyAlignment="1">
      <alignment horizontal="right" vertical="top"/>
    </xf>
    <xf numFmtId="165" fontId="10" fillId="3" borderId="4" xfId="0" applyNumberFormat="1" applyFont="1" applyFill="1" applyBorder="1" applyAlignment="1">
      <alignment horizontal="right" vertical="top"/>
    </xf>
    <xf numFmtId="164" fontId="12" fillId="0" borderId="5" xfId="0" applyNumberFormat="1" applyFont="1" applyBorder="1" applyAlignment="1">
      <alignment horizontal="right" vertical="top"/>
    </xf>
    <xf numFmtId="165" fontId="12" fillId="0" borderId="6" xfId="0" applyNumberFormat="1" applyFont="1" applyBorder="1" applyAlignment="1">
      <alignment horizontal="right" vertical="top"/>
    </xf>
    <xf numFmtId="164" fontId="12" fillId="0" borderId="6" xfId="0" applyNumberFormat="1" applyFont="1" applyBorder="1" applyAlignment="1">
      <alignment horizontal="right" vertical="top"/>
    </xf>
    <xf numFmtId="165" fontId="12" fillId="0" borderId="7" xfId="0" applyNumberFormat="1" applyFont="1" applyBorder="1" applyAlignment="1">
      <alignment horizontal="right" vertical="top"/>
    </xf>
    <xf numFmtId="164" fontId="12" fillId="0" borderId="16" xfId="0" applyNumberFormat="1" applyFont="1" applyBorder="1" applyAlignment="1">
      <alignment horizontal="right" vertical="top"/>
    </xf>
    <xf numFmtId="165" fontId="12" fillId="0" borderId="1" xfId="0" applyNumberFormat="1" applyFont="1" applyBorder="1" applyAlignment="1">
      <alignment horizontal="right" vertical="top"/>
    </xf>
    <xf numFmtId="164" fontId="12" fillId="0" borderId="1" xfId="0" applyNumberFormat="1" applyFont="1" applyBorder="1" applyAlignment="1">
      <alignment horizontal="right" vertical="top"/>
    </xf>
    <xf numFmtId="165" fontId="12" fillId="0" borderId="17" xfId="0" applyNumberFormat="1" applyFont="1" applyBorder="1" applyAlignment="1">
      <alignment horizontal="right" vertical="top"/>
    </xf>
    <xf numFmtId="164" fontId="12" fillId="0" borderId="8" xfId="0" applyNumberFormat="1" applyFont="1" applyBorder="1" applyAlignment="1">
      <alignment horizontal="right" vertical="top"/>
    </xf>
    <xf numFmtId="165" fontId="12" fillId="0" borderId="9" xfId="0" applyNumberFormat="1" applyFont="1" applyBorder="1" applyAlignment="1">
      <alignment horizontal="right" vertical="top"/>
    </xf>
    <xf numFmtId="164" fontId="12" fillId="0" borderId="9" xfId="0" applyNumberFormat="1" applyFont="1" applyBorder="1" applyAlignment="1">
      <alignment horizontal="right" vertical="top"/>
    </xf>
    <xf numFmtId="165" fontId="12" fillId="0" borderId="10" xfId="0" applyNumberFormat="1" applyFont="1" applyBorder="1" applyAlignment="1">
      <alignment horizontal="right" vertical="top"/>
    </xf>
    <xf numFmtId="166" fontId="0" fillId="0" borderId="0" xfId="1" applyNumberFormat="1" applyFont="1"/>
    <xf numFmtId="166" fontId="10" fillId="3" borderId="4" xfId="1" applyNumberFormat="1" applyFont="1" applyFill="1" applyBorder="1" applyAlignment="1">
      <alignment horizontal="right" vertical="top"/>
    </xf>
    <xf numFmtId="166" fontId="12" fillId="0" borderId="7" xfId="1" applyNumberFormat="1" applyFont="1" applyBorder="1" applyAlignment="1">
      <alignment horizontal="right" vertical="top"/>
    </xf>
    <xf numFmtId="166" fontId="12" fillId="0" borderId="17" xfId="1" applyNumberFormat="1" applyFont="1" applyBorder="1" applyAlignment="1">
      <alignment horizontal="right" vertical="top"/>
    </xf>
    <xf numFmtId="166" fontId="12" fillId="0" borderId="10" xfId="1" applyNumberFormat="1" applyFont="1" applyBorder="1" applyAlignment="1">
      <alignment horizontal="right" vertical="top"/>
    </xf>
    <xf numFmtId="166" fontId="10" fillId="3" borderId="12" xfId="1" applyNumberFormat="1" applyFont="1" applyFill="1" applyBorder="1" applyAlignment="1">
      <alignment horizontal="right" vertical="top"/>
    </xf>
    <xf numFmtId="166" fontId="12" fillId="0" borderId="13" xfId="1" applyNumberFormat="1" applyFont="1" applyBorder="1" applyAlignment="1">
      <alignment horizontal="right" vertical="top"/>
    </xf>
    <xf numFmtId="166" fontId="12" fillId="0" borderId="18" xfId="1" applyNumberFormat="1" applyFont="1" applyBorder="1" applyAlignment="1">
      <alignment horizontal="right" vertical="top"/>
    </xf>
    <xf numFmtId="166" fontId="12" fillId="0" borderId="14" xfId="1" applyNumberFormat="1" applyFont="1" applyBorder="1" applyAlignment="1">
      <alignment horizontal="right" vertical="top"/>
    </xf>
    <xf numFmtId="0" fontId="2" fillId="0" borderId="0" xfId="0" applyFont="1" applyAlignment="1">
      <alignment horizontal="left" vertical="center"/>
    </xf>
    <xf numFmtId="0" fontId="5" fillId="0" borderId="0" xfId="0" applyFont="1" applyAlignment="1">
      <alignment horizontal="left"/>
    </xf>
    <xf numFmtId="0" fontId="0" fillId="0" borderId="0" xfId="0"/>
    <xf numFmtId="0" fontId="5" fillId="0" borderId="0" xfId="0" applyFont="1" applyAlignment="1">
      <alignment horizontal="left" vertical="center"/>
    </xf>
    <xf numFmtId="0" fontId="2" fillId="3" borderId="0" xfId="0" applyFont="1" applyFill="1" applyAlignment="1">
      <alignment horizontal="left" vertical="center"/>
    </xf>
    <xf numFmtId="0" fontId="0" fillId="3" borderId="0" xfId="0" applyFill="1"/>
    <xf numFmtId="0" fontId="14" fillId="3" borderId="0" xfId="2" applyFill="1" applyAlignment="1">
      <alignment horizontal="left" vertical="center" indent="1"/>
    </xf>
    <xf numFmtId="0" fontId="14" fillId="3" borderId="0" xfId="2" applyFill="1" applyAlignment="1">
      <alignment horizontal="left" indent="1"/>
    </xf>
    <xf numFmtId="0" fontId="4" fillId="3" borderId="0" xfId="0" applyFont="1" applyFill="1" applyAlignment="1">
      <alignment horizontal="left" vertical="center"/>
    </xf>
    <xf numFmtId="0" fontId="4" fillId="2" borderId="0" xfId="0" applyFont="1" applyFill="1" applyAlignment="1">
      <alignment horizontal="left" vertical="center"/>
    </xf>
    <xf numFmtId="0" fontId="0" fillId="2" borderId="0" xfId="0" applyFill="1"/>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alignment horizontal="left" vertical="center"/>
    </xf>
    <xf numFmtId="0" fontId="8" fillId="0" borderId="0" xfId="0" applyFont="1" applyAlignment="1">
      <alignment horizontal="left" vertical="center"/>
    </xf>
    <xf numFmtId="0" fontId="7" fillId="4" borderId="1" xfId="0" applyFont="1" applyFill="1" applyBorder="1" applyAlignment="1">
      <alignment horizontal="center" vertical="center" wrapText="1"/>
    </xf>
    <xf numFmtId="0" fontId="7" fillId="4" borderId="11" xfId="0" applyFont="1" applyFill="1" applyBorder="1" applyAlignment="1">
      <alignment horizontal="center" vertical="center"/>
    </xf>
    <xf numFmtId="0" fontId="0" fillId="4" borderId="11" xfId="0" applyFill="1" applyBorder="1"/>
    <xf numFmtId="0" fontId="9" fillId="3" borderId="2" xfId="0" applyFont="1" applyFill="1" applyBorder="1" applyAlignment="1">
      <alignment horizontal="left" vertical="center"/>
    </xf>
    <xf numFmtId="0" fontId="0" fillId="3" borderId="4" xfId="0" applyFill="1" applyBorder="1" applyAlignment="1">
      <alignment vertical="center"/>
    </xf>
    <xf numFmtId="0" fontId="11" fillId="5" borderId="5" xfId="0" applyFont="1" applyFill="1" applyBorder="1" applyAlignment="1">
      <alignment horizontal="left" vertical="center" indent="1"/>
    </xf>
    <xf numFmtId="0" fontId="0" fillId="5" borderId="7" xfId="0" applyFill="1" applyBorder="1" applyAlignment="1">
      <alignment horizontal="left" vertical="center" indent="1"/>
    </xf>
    <xf numFmtId="0" fontId="11" fillId="5" borderId="16" xfId="0" applyFont="1" applyFill="1" applyBorder="1" applyAlignment="1">
      <alignment horizontal="left" vertical="center" indent="1"/>
    </xf>
    <xf numFmtId="0" fontId="0" fillId="5" borderId="17" xfId="0" applyFill="1" applyBorder="1" applyAlignment="1">
      <alignment horizontal="left" vertical="center" indent="1"/>
    </xf>
    <xf numFmtId="0" fontId="11" fillId="5" borderId="8" xfId="0" applyFont="1" applyFill="1" applyBorder="1" applyAlignment="1">
      <alignment horizontal="left" vertical="center" indent="1"/>
    </xf>
    <xf numFmtId="0" fontId="0" fillId="5" borderId="10" xfId="0" applyFill="1" applyBorder="1" applyAlignment="1">
      <alignment horizontal="left" vertical="center" indent="1"/>
    </xf>
  </cellXfs>
  <cellStyles count="3">
    <cellStyle name="Lien hypertexte" xfId="2" builtinId="8"/>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6"/>
  <sheetViews>
    <sheetView tabSelected="1" workbookViewId="0">
      <selection activeCell="C16" sqref="C16:C17"/>
    </sheetView>
  </sheetViews>
  <sheetFormatPr baseColWidth="10" defaultColWidth="9.140625" defaultRowHeight="12.75" customHeight="1" x14ac:dyDescent="0.2"/>
  <cols>
    <col min="1" max="2" width="12.42578125" bestFit="1" customWidth="1"/>
    <col min="3" max="3" width="118.7109375" bestFit="1" customWidth="1"/>
  </cols>
  <sheetData>
    <row r="1" spans="1:3" ht="17.25" customHeight="1" x14ac:dyDescent="0.2">
      <c r="A1" s="57" t="s">
        <v>0</v>
      </c>
      <c r="B1" s="48"/>
      <c r="C1" s="48"/>
    </row>
    <row r="2" spans="1:3" ht="17.25" customHeight="1" x14ac:dyDescent="0.2">
      <c r="A2" s="48"/>
      <c r="B2" s="48"/>
      <c r="C2" s="48"/>
    </row>
    <row r="3" spans="1:3" x14ac:dyDescent="0.2">
      <c r="A3" s="58" t="s">
        <v>1</v>
      </c>
      <c r="B3" s="48"/>
      <c r="C3" s="48"/>
    </row>
    <row r="4" spans="1:3" ht="12.75" customHeight="1" x14ac:dyDescent="0.2">
      <c r="A4" s="48"/>
      <c r="B4" s="48"/>
      <c r="C4" s="48"/>
    </row>
    <row r="5" spans="1:3" x14ac:dyDescent="0.2">
      <c r="A5" s="59" t="s">
        <v>2</v>
      </c>
      <c r="B5" s="48"/>
      <c r="C5" s="48"/>
    </row>
    <row r="6" spans="1:3" ht="12.75" customHeight="1" x14ac:dyDescent="0.2">
      <c r="A6" s="48"/>
      <c r="B6" s="48"/>
      <c r="C6" s="48"/>
    </row>
    <row r="7" spans="1:3" ht="12.75" customHeight="1" x14ac:dyDescent="0.2">
      <c r="A7" s="48"/>
      <c r="B7" s="48"/>
      <c r="C7" s="48"/>
    </row>
    <row r="8" spans="1:3" ht="12.75" customHeight="1" x14ac:dyDescent="0.2">
      <c r="A8" s="48"/>
      <c r="B8" s="48"/>
      <c r="C8" s="48"/>
    </row>
    <row r="9" spans="1:3" ht="12.75" customHeight="1" x14ac:dyDescent="0.2">
      <c r="A9" s="48"/>
      <c r="B9" s="48"/>
      <c r="C9" s="48"/>
    </row>
    <row r="10" spans="1:3" x14ac:dyDescent="0.2">
      <c r="A10" s="60" t="s">
        <v>3</v>
      </c>
      <c r="B10" s="56"/>
      <c r="C10" s="56"/>
    </row>
    <row r="11" spans="1:3" x14ac:dyDescent="0.2">
      <c r="A11" s="56"/>
      <c r="B11" s="56"/>
      <c r="C11" s="56"/>
    </row>
    <row r="12" spans="1:3" x14ac:dyDescent="0.2">
      <c r="A12" s="52" t="s">
        <v>4</v>
      </c>
      <c r="B12" s="53"/>
      <c r="C12" s="54" t="s">
        <v>111</v>
      </c>
    </row>
    <row r="13" spans="1:3" x14ac:dyDescent="0.2">
      <c r="A13" s="53"/>
      <c r="B13" s="53"/>
      <c r="C13" s="51"/>
    </row>
    <row r="14" spans="1:3" x14ac:dyDescent="0.2">
      <c r="A14" s="52" t="s">
        <v>5</v>
      </c>
      <c r="B14" s="53"/>
      <c r="C14" s="54" t="s">
        <v>112</v>
      </c>
    </row>
    <row r="15" spans="1:3" x14ac:dyDescent="0.2">
      <c r="A15" s="53"/>
      <c r="B15" s="53"/>
      <c r="C15" s="51"/>
    </row>
    <row r="16" spans="1:3" x14ac:dyDescent="0.2">
      <c r="A16" s="52" t="s">
        <v>6</v>
      </c>
      <c r="B16" s="53"/>
      <c r="C16" s="54" t="s">
        <v>113</v>
      </c>
    </row>
    <row r="17" spans="1:3" x14ac:dyDescent="0.2">
      <c r="A17" s="53"/>
      <c r="B17" s="53"/>
      <c r="C17" s="51"/>
    </row>
    <row r="18" spans="1:3" x14ac:dyDescent="0.2">
      <c r="A18" s="52" t="s">
        <v>7</v>
      </c>
      <c r="B18" s="53"/>
      <c r="C18" s="54" t="s">
        <v>114</v>
      </c>
    </row>
    <row r="19" spans="1:3" x14ac:dyDescent="0.2">
      <c r="A19" s="53"/>
      <c r="B19" s="53"/>
      <c r="C19" s="51"/>
    </row>
    <row r="20" spans="1:3" ht="12.75" customHeight="1" x14ac:dyDescent="0.2">
      <c r="A20" s="48"/>
      <c r="B20" s="48"/>
    </row>
    <row r="21" spans="1:3" ht="12.75" customHeight="1" x14ac:dyDescent="0.2">
      <c r="A21" s="48"/>
      <c r="B21" s="48"/>
    </row>
    <row r="22" spans="1:3" x14ac:dyDescent="0.2">
      <c r="A22" s="55" t="s">
        <v>8</v>
      </c>
      <c r="B22" s="56"/>
      <c r="C22" s="56"/>
    </row>
    <row r="23" spans="1:3" x14ac:dyDescent="0.2">
      <c r="A23" s="56"/>
      <c r="B23" s="56"/>
      <c r="C23" s="56"/>
    </row>
    <row r="24" spans="1:3" ht="12.75" customHeight="1" x14ac:dyDescent="0.2">
      <c r="A24" s="48"/>
      <c r="B24" s="48"/>
    </row>
    <row r="25" spans="1:3" x14ac:dyDescent="0.2">
      <c r="A25" s="50" t="s">
        <v>9</v>
      </c>
      <c r="B25" s="51"/>
      <c r="C25" s="50" t="s">
        <v>10</v>
      </c>
    </row>
    <row r="26" spans="1:3" x14ac:dyDescent="0.2">
      <c r="A26" s="51"/>
      <c r="B26" s="51"/>
      <c r="C26" s="51"/>
    </row>
    <row r="27" spans="1:3" x14ac:dyDescent="0.2">
      <c r="A27" s="50" t="s">
        <v>11</v>
      </c>
      <c r="B27" s="51"/>
      <c r="C27" s="50" t="s">
        <v>12</v>
      </c>
    </row>
    <row r="28" spans="1:3" x14ac:dyDescent="0.2">
      <c r="A28" s="51"/>
      <c r="B28" s="51"/>
      <c r="C28" s="51"/>
    </row>
    <row r="29" spans="1:3" ht="12.75" customHeight="1" x14ac:dyDescent="0.2">
      <c r="A29" s="48"/>
      <c r="B29" s="48"/>
    </row>
    <row r="30" spans="1:3" x14ac:dyDescent="0.2">
      <c r="A30" s="50" t="s">
        <v>13</v>
      </c>
      <c r="B30" s="51"/>
      <c r="C30" s="50" t="s">
        <v>14</v>
      </c>
    </row>
    <row r="31" spans="1:3" x14ac:dyDescent="0.2">
      <c r="A31" s="51"/>
      <c r="B31" s="51"/>
      <c r="C31" s="51"/>
    </row>
    <row r="32" spans="1:3" x14ac:dyDescent="0.2">
      <c r="A32" s="50" t="s">
        <v>15</v>
      </c>
      <c r="B32" s="51"/>
      <c r="C32" s="50" t="s">
        <v>16</v>
      </c>
    </row>
    <row r="33" spans="1:3" x14ac:dyDescent="0.2">
      <c r="A33" s="51"/>
      <c r="B33" s="51"/>
      <c r="C33" s="51"/>
    </row>
    <row r="34" spans="1:3" x14ac:dyDescent="0.2">
      <c r="A34" s="50" t="s">
        <v>17</v>
      </c>
      <c r="B34" s="51"/>
      <c r="C34" s="50" t="s">
        <v>18</v>
      </c>
    </row>
    <row r="35" spans="1:3" x14ac:dyDescent="0.2">
      <c r="A35" s="51"/>
      <c r="B35" s="51"/>
      <c r="C35" s="51"/>
    </row>
    <row r="36" spans="1:3" x14ac:dyDescent="0.2">
      <c r="A36" s="50" t="s">
        <v>19</v>
      </c>
      <c r="B36" s="51"/>
      <c r="C36" s="50" t="s">
        <v>20</v>
      </c>
    </row>
    <row r="37" spans="1:3" x14ac:dyDescent="0.2">
      <c r="A37" s="51"/>
      <c r="B37" s="51"/>
      <c r="C37" s="51"/>
    </row>
    <row r="38" spans="1:3" x14ac:dyDescent="0.2">
      <c r="A38" s="50" t="s">
        <v>21</v>
      </c>
      <c r="B38" s="51"/>
      <c r="C38" s="50" t="s">
        <v>22</v>
      </c>
    </row>
    <row r="39" spans="1:3" x14ac:dyDescent="0.2">
      <c r="A39" s="51"/>
      <c r="B39" s="51"/>
      <c r="C39" s="51"/>
    </row>
    <row r="40" spans="1:3" x14ac:dyDescent="0.2">
      <c r="A40" s="50" t="s">
        <v>23</v>
      </c>
      <c r="B40" s="51"/>
      <c r="C40" s="50" t="s">
        <v>24</v>
      </c>
    </row>
    <row r="41" spans="1:3" x14ac:dyDescent="0.2">
      <c r="A41" s="51"/>
      <c r="B41" s="51"/>
      <c r="C41" s="51"/>
    </row>
    <row r="42" spans="1:3" x14ac:dyDescent="0.2">
      <c r="A42" s="50" t="s">
        <v>25</v>
      </c>
      <c r="B42" s="51"/>
      <c r="C42" s="50" t="s">
        <v>26</v>
      </c>
    </row>
    <row r="43" spans="1:3" x14ac:dyDescent="0.2">
      <c r="A43" s="51"/>
      <c r="B43" s="51"/>
      <c r="C43" s="51"/>
    </row>
    <row r="44" spans="1:3" x14ac:dyDescent="0.2">
      <c r="A44" s="50" t="s">
        <v>27</v>
      </c>
      <c r="B44" s="51"/>
      <c r="C44" s="50" t="s">
        <v>28</v>
      </c>
    </row>
    <row r="45" spans="1:3" x14ac:dyDescent="0.2">
      <c r="A45" s="51"/>
      <c r="B45" s="51"/>
      <c r="C45" s="51"/>
    </row>
    <row r="46" spans="1:3" x14ac:dyDescent="0.2">
      <c r="A46" s="50" t="s">
        <v>29</v>
      </c>
      <c r="B46" s="51"/>
      <c r="C46" s="50" t="s">
        <v>30</v>
      </c>
    </row>
    <row r="47" spans="1:3" x14ac:dyDescent="0.2">
      <c r="A47" s="51"/>
      <c r="B47" s="51"/>
      <c r="C47" s="51"/>
    </row>
    <row r="48" spans="1:3" x14ac:dyDescent="0.2">
      <c r="A48" s="50" t="s">
        <v>31</v>
      </c>
      <c r="B48" s="51"/>
      <c r="C48" s="50" t="s">
        <v>32</v>
      </c>
    </row>
    <row r="49" spans="1:3" x14ac:dyDescent="0.2">
      <c r="A49" s="51"/>
      <c r="B49" s="51"/>
      <c r="C49" s="51"/>
    </row>
    <row r="50" spans="1:3" x14ac:dyDescent="0.2">
      <c r="A50" s="50" t="s">
        <v>33</v>
      </c>
      <c r="B50" s="51"/>
      <c r="C50" s="50" t="s">
        <v>34</v>
      </c>
    </row>
    <row r="51" spans="1:3" x14ac:dyDescent="0.2">
      <c r="A51" s="51"/>
      <c r="B51" s="51"/>
      <c r="C51" s="51"/>
    </row>
    <row r="52" spans="1:3" x14ac:dyDescent="0.2">
      <c r="A52" s="47" t="s">
        <v>35</v>
      </c>
      <c r="B52" s="48"/>
      <c r="C52" s="48"/>
    </row>
    <row r="53" spans="1:3" ht="12.75" customHeight="1" x14ac:dyDescent="0.2">
      <c r="A53" s="48"/>
      <c r="B53" s="48"/>
      <c r="C53" s="48"/>
    </row>
    <row r="54" spans="1:3" ht="12.75" customHeight="1" x14ac:dyDescent="0.2">
      <c r="A54" s="48"/>
      <c r="B54" s="48"/>
      <c r="C54" s="48"/>
    </row>
    <row r="55" spans="1:3" x14ac:dyDescent="0.2">
      <c r="A55" s="49" t="s">
        <v>36</v>
      </c>
      <c r="B55" s="48"/>
      <c r="C55" s="48"/>
    </row>
    <row r="56" spans="1:3" x14ac:dyDescent="0.2">
      <c r="A56" s="49" t="s">
        <v>37</v>
      </c>
      <c r="B56" s="48"/>
      <c r="C56" s="48"/>
    </row>
  </sheetData>
  <mergeCells count="48">
    <mergeCell ref="A1:C2"/>
    <mergeCell ref="A3:C4"/>
    <mergeCell ref="A5:C9"/>
    <mergeCell ref="A10:B11"/>
    <mergeCell ref="C10:C11"/>
    <mergeCell ref="A12:B13"/>
    <mergeCell ref="C12:C13"/>
    <mergeCell ref="A14:B15"/>
    <mergeCell ref="C14:C15"/>
    <mergeCell ref="A16:B17"/>
    <mergeCell ref="C16:C17"/>
    <mergeCell ref="A18:B19"/>
    <mergeCell ref="C18:C19"/>
    <mergeCell ref="A20:B20"/>
    <mergeCell ref="A21:B21"/>
    <mergeCell ref="A22:B23"/>
    <mergeCell ref="C22:C23"/>
    <mergeCell ref="A24:B24"/>
    <mergeCell ref="A25:B26"/>
    <mergeCell ref="C25:C26"/>
    <mergeCell ref="A27:B28"/>
    <mergeCell ref="C27:C28"/>
    <mergeCell ref="A29:B29"/>
    <mergeCell ref="A30:B31"/>
    <mergeCell ref="C30:C31"/>
    <mergeCell ref="A32:B33"/>
    <mergeCell ref="C32:C33"/>
    <mergeCell ref="A34:B35"/>
    <mergeCell ref="C34:C35"/>
    <mergeCell ref="A36:B37"/>
    <mergeCell ref="C36:C37"/>
    <mergeCell ref="A38:B39"/>
    <mergeCell ref="C38:C39"/>
    <mergeCell ref="A40:B41"/>
    <mergeCell ref="C40:C41"/>
    <mergeCell ref="A42:B43"/>
    <mergeCell ref="C42:C43"/>
    <mergeCell ref="A44:B45"/>
    <mergeCell ref="C44:C45"/>
    <mergeCell ref="A52:C54"/>
    <mergeCell ref="A55:C55"/>
    <mergeCell ref="A56:C56"/>
    <mergeCell ref="A46:B47"/>
    <mergeCell ref="C46:C47"/>
    <mergeCell ref="A48:B49"/>
    <mergeCell ref="C48:C49"/>
    <mergeCell ref="A50:B51"/>
    <mergeCell ref="C50:C51"/>
  </mergeCells>
  <hyperlinks>
    <hyperlink ref="A12:B13" location="'Synthèse sexe'!A1" display="Synthèse 1" xr:uid="{B411376D-C5E7-48C7-A786-EEEFA64D341F}"/>
    <hyperlink ref="A14:B15" location="'Synthèse fonction'!A1" display="Synthèse 2" xr:uid="{77FB25D9-1824-4CB2-8295-7AB0180BE5C1}"/>
    <hyperlink ref="A16:B17" location="'Synthèse fonds'!A1" display="Synthèse 3" xr:uid="{10EDBEEB-BC34-4740-8937-749DA15E3DA3}"/>
    <hyperlink ref="A18:B19" location="'Synthèse nationalité'!A1" display="Synthèse 4" xr:uid="{3D21AD08-C404-4256-AA66-701DFF3A67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8"/>
  <sheetViews>
    <sheetView zoomScaleNormal="100" workbookViewId="0">
      <selection activeCell="F26" sqref="F26"/>
    </sheetView>
  </sheetViews>
  <sheetFormatPr baseColWidth="10" defaultColWidth="9.140625" defaultRowHeight="12.75" customHeight="1" x14ac:dyDescent="0.2"/>
  <cols>
    <col min="1" max="1" width="0.85546875" customWidth="1"/>
    <col min="2" max="2" width="20.42578125" customWidth="1"/>
    <col min="3" max="12" width="7.5703125" customWidth="1"/>
    <col min="13" max="13" width="1.5703125" customWidth="1"/>
    <col min="14" max="14" width="9.140625" customWidth="1"/>
  </cols>
  <sheetData>
    <row r="1" spans="1:14" ht="12.75" customHeight="1" x14ac:dyDescent="0.2">
      <c r="A1" s="58" t="s">
        <v>38</v>
      </c>
      <c r="B1" s="48"/>
      <c r="C1" s="48"/>
      <c r="D1" s="48"/>
      <c r="E1" s="48"/>
      <c r="F1" s="48"/>
      <c r="G1" s="48"/>
      <c r="H1" s="48"/>
      <c r="I1" s="48"/>
      <c r="J1" s="48"/>
      <c r="K1" s="48"/>
      <c r="L1" s="48"/>
    </row>
    <row r="2" spans="1:14" ht="12.75" customHeight="1" x14ac:dyDescent="0.2">
      <c r="A2" s="48"/>
      <c r="B2" s="48"/>
      <c r="C2" s="48"/>
      <c r="D2" s="48"/>
      <c r="E2" s="48"/>
      <c r="F2" s="48"/>
      <c r="G2" s="48"/>
      <c r="H2" s="48"/>
      <c r="I2" s="48"/>
      <c r="J2" s="48"/>
      <c r="K2" s="48"/>
      <c r="L2" s="48"/>
    </row>
    <row r="3" spans="1:14" ht="12.75" customHeight="1" x14ac:dyDescent="0.2">
      <c r="A3" s="48"/>
      <c r="B3" s="48"/>
      <c r="C3" s="63" t="s">
        <v>39</v>
      </c>
      <c r="D3" s="64"/>
      <c r="E3" s="63" t="s">
        <v>40</v>
      </c>
      <c r="F3" s="64"/>
      <c r="G3" s="63" t="s">
        <v>41</v>
      </c>
      <c r="H3" s="64"/>
      <c r="I3" s="63" t="s">
        <v>42</v>
      </c>
      <c r="J3" s="64"/>
      <c r="K3" s="63" t="s">
        <v>43</v>
      </c>
      <c r="L3" s="64"/>
      <c r="N3" s="62" t="s">
        <v>115</v>
      </c>
    </row>
    <row r="4" spans="1:14" ht="12.75" customHeight="1" x14ac:dyDescent="0.2">
      <c r="A4" s="48"/>
      <c r="B4" s="48"/>
      <c r="C4" s="20" t="s">
        <v>44</v>
      </c>
      <c r="D4" s="20" t="s">
        <v>45</v>
      </c>
      <c r="E4" s="20" t="s">
        <v>44</v>
      </c>
      <c r="F4" s="20" t="s">
        <v>45</v>
      </c>
      <c r="G4" s="20" t="s">
        <v>44</v>
      </c>
      <c r="H4" s="20" t="s">
        <v>45</v>
      </c>
      <c r="I4" s="20" t="s">
        <v>44</v>
      </c>
      <c r="J4" s="20" t="s">
        <v>45</v>
      </c>
      <c r="K4" s="20" t="s">
        <v>44</v>
      </c>
      <c r="L4" s="20" t="s">
        <v>45</v>
      </c>
      <c r="N4" s="62"/>
    </row>
    <row r="5" spans="1:14" ht="12.75" customHeight="1" x14ac:dyDescent="0.2">
      <c r="A5" s="1" t="s">
        <v>46</v>
      </c>
      <c r="B5" s="2" t="s">
        <v>47</v>
      </c>
      <c r="C5" s="3">
        <v>4514.8980000000001</v>
      </c>
      <c r="D5" s="4">
        <v>1</v>
      </c>
      <c r="E5" s="5">
        <v>4565.3310000000001</v>
      </c>
      <c r="F5" s="4">
        <v>1</v>
      </c>
      <c r="G5" s="5">
        <v>4644.8549999999996</v>
      </c>
      <c r="H5" s="6">
        <v>1</v>
      </c>
      <c r="I5" s="5">
        <v>4750.2340000000004</v>
      </c>
      <c r="J5" s="6">
        <v>1</v>
      </c>
      <c r="K5" s="5">
        <v>4747.09</v>
      </c>
      <c r="L5" s="6">
        <v>1</v>
      </c>
      <c r="N5" s="17">
        <f>(K5-I5)/I5</f>
        <v>-6.6186213142346937E-4</v>
      </c>
    </row>
    <row r="6" spans="1:14" ht="12.75" customHeight="1" x14ac:dyDescent="0.2">
      <c r="A6" s="61" t="s">
        <v>46</v>
      </c>
      <c r="B6" s="7" t="s">
        <v>48</v>
      </c>
      <c r="C6" s="8">
        <v>2231.4850000000001</v>
      </c>
      <c r="D6" s="9">
        <v>0.4942493</v>
      </c>
      <c r="E6" s="10">
        <v>2262.37</v>
      </c>
      <c r="F6" s="9">
        <v>0.49555440000000001</v>
      </c>
      <c r="G6" s="10">
        <v>2311.317</v>
      </c>
      <c r="H6" s="11">
        <v>0.49760799999999999</v>
      </c>
      <c r="I6" s="10">
        <v>2341.9699999999998</v>
      </c>
      <c r="J6" s="11">
        <v>0.49302200000000002</v>
      </c>
      <c r="K6" s="10">
        <v>2358.3020000000001</v>
      </c>
      <c r="L6" s="11">
        <v>0.49678899999999998</v>
      </c>
      <c r="N6" s="18">
        <f t="shared" ref="N6:N40" si="0">(K6-I6)/I6</f>
        <v>6.9736162290722492E-3</v>
      </c>
    </row>
    <row r="7" spans="1:14" ht="12.75" customHeight="1" x14ac:dyDescent="0.2">
      <c r="A7" s="48"/>
      <c r="B7" s="12" t="s">
        <v>49</v>
      </c>
      <c r="C7" s="13">
        <v>2283.413</v>
      </c>
      <c r="D7" s="14">
        <v>0.5057507</v>
      </c>
      <c r="E7" s="15">
        <v>2302.9609999999998</v>
      </c>
      <c r="F7" s="14">
        <v>0.50444560000000005</v>
      </c>
      <c r="G7" s="15">
        <v>2333.538</v>
      </c>
      <c r="H7" s="16">
        <v>0.50239199999999995</v>
      </c>
      <c r="I7" s="15">
        <v>2408.2640000000001</v>
      </c>
      <c r="J7" s="16">
        <v>0.50697800000000004</v>
      </c>
      <c r="K7" s="15">
        <v>2388.788</v>
      </c>
      <c r="L7" s="16">
        <v>0.50321099999999996</v>
      </c>
      <c r="N7" s="19">
        <f t="shared" si="0"/>
        <v>-8.0871532356918147E-3</v>
      </c>
    </row>
    <row r="8" spans="1:14" ht="12.75" customHeight="1" x14ac:dyDescent="0.2">
      <c r="B8" s="2" t="s">
        <v>50</v>
      </c>
      <c r="C8" s="3">
        <v>1333.6279999999999</v>
      </c>
      <c r="D8" s="4">
        <v>0.29538389999999998</v>
      </c>
      <c r="E8" s="5">
        <v>1357.5809999999999</v>
      </c>
      <c r="F8" s="4">
        <v>0.29736750000000001</v>
      </c>
      <c r="G8" s="5">
        <v>1349.277</v>
      </c>
      <c r="H8" s="6">
        <v>0.29048849999999998</v>
      </c>
      <c r="I8" s="5">
        <v>1395.2840000000001</v>
      </c>
      <c r="J8" s="6">
        <v>0.29372949999999998</v>
      </c>
      <c r="K8" s="5">
        <v>1402.5119999999999</v>
      </c>
      <c r="L8" s="6">
        <v>0.29544670000000001</v>
      </c>
      <c r="N8" s="17">
        <f t="shared" si="0"/>
        <v>5.1803073782827275E-3</v>
      </c>
    </row>
    <row r="9" spans="1:14" ht="12.75" customHeight="1" x14ac:dyDescent="0.2">
      <c r="B9" s="7" t="s">
        <v>48</v>
      </c>
      <c r="C9" s="8">
        <v>470.69499999999999</v>
      </c>
      <c r="D9" s="9">
        <v>0.1042537</v>
      </c>
      <c r="E9" s="10">
        <v>477.18700000000001</v>
      </c>
      <c r="F9" s="9">
        <v>0.10452409999999999</v>
      </c>
      <c r="G9" s="10">
        <v>474.053</v>
      </c>
      <c r="H9" s="11">
        <v>0.10205980000000001</v>
      </c>
      <c r="I9" s="10">
        <v>483.06200000000001</v>
      </c>
      <c r="J9" s="11">
        <v>0.1016923</v>
      </c>
      <c r="K9" s="10">
        <v>497.34199999999998</v>
      </c>
      <c r="L9" s="11">
        <v>0.10476779999999999</v>
      </c>
      <c r="N9" s="18">
        <f t="shared" si="0"/>
        <v>2.956142275732716E-2</v>
      </c>
    </row>
    <row r="10" spans="1:14" ht="12.75" customHeight="1" x14ac:dyDescent="0.2">
      <c r="B10" s="12" t="s">
        <v>49</v>
      </c>
      <c r="C10" s="13">
        <v>862.93299999999999</v>
      </c>
      <c r="D10" s="14">
        <v>0.1911301</v>
      </c>
      <c r="E10" s="15">
        <v>880.39400000000001</v>
      </c>
      <c r="F10" s="14">
        <v>0.1928434</v>
      </c>
      <c r="G10" s="15">
        <v>875.22400000000005</v>
      </c>
      <c r="H10" s="16">
        <v>0.1884287</v>
      </c>
      <c r="I10" s="15">
        <v>912.22199999999998</v>
      </c>
      <c r="J10" s="16">
        <v>0.19203729999999999</v>
      </c>
      <c r="K10" s="15">
        <v>905.17</v>
      </c>
      <c r="L10" s="16">
        <v>0.19067890000000001</v>
      </c>
      <c r="N10" s="19">
        <f t="shared" si="0"/>
        <v>-7.7305743558037637E-3</v>
      </c>
    </row>
    <row r="11" spans="1:14" ht="12.75" customHeight="1" x14ac:dyDescent="0.2">
      <c r="B11" s="2" t="s">
        <v>51</v>
      </c>
      <c r="C11" s="3">
        <v>1083.0450000000001</v>
      </c>
      <c r="D11" s="4">
        <v>0.2398825</v>
      </c>
      <c r="E11" s="5">
        <v>1085.952</v>
      </c>
      <c r="F11" s="4">
        <v>0.23786930000000001</v>
      </c>
      <c r="G11" s="5">
        <v>1104.5309999999999</v>
      </c>
      <c r="H11" s="6">
        <v>0.2377967</v>
      </c>
      <c r="I11" s="5">
        <v>1115.2850000000001</v>
      </c>
      <c r="J11" s="6">
        <v>0.2347853</v>
      </c>
      <c r="K11" s="5">
        <v>1110.462</v>
      </c>
      <c r="L11" s="6">
        <v>0.23392479999999999</v>
      </c>
      <c r="N11" s="17">
        <f t="shared" si="0"/>
        <v>-4.3244551841010075E-3</v>
      </c>
    </row>
    <row r="12" spans="1:14" ht="12.75" customHeight="1" x14ac:dyDescent="0.2">
      <c r="B12" s="7" t="s">
        <v>48</v>
      </c>
      <c r="C12" s="8">
        <v>603.86199999999997</v>
      </c>
      <c r="D12" s="9">
        <v>0.1337488</v>
      </c>
      <c r="E12" s="10">
        <v>604.30700000000002</v>
      </c>
      <c r="F12" s="9">
        <v>0.13236870000000001</v>
      </c>
      <c r="G12" s="10">
        <v>611.35400000000004</v>
      </c>
      <c r="H12" s="11">
        <v>0.1316196</v>
      </c>
      <c r="I12" s="10">
        <v>613.221</v>
      </c>
      <c r="J12" s="11">
        <v>0.12909280000000001</v>
      </c>
      <c r="K12" s="10">
        <v>608.976</v>
      </c>
      <c r="L12" s="11">
        <v>0.12828410000000001</v>
      </c>
      <c r="N12" s="18">
        <f t="shared" si="0"/>
        <v>-6.9224635164157854E-3</v>
      </c>
    </row>
    <row r="13" spans="1:14" ht="12.75" customHeight="1" x14ac:dyDescent="0.2">
      <c r="B13" s="12" t="s">
        <v>49</v>
      </c>
      <c r="C13" s="13">
        <v>479.18299999999999</v>
      </c>
      <c r="D13" s="14">
        <v>0.1061337</v>
      </c>
      <c r="E13" s="15">
        <v>481.64499999999998</v>
      </c>
      <c r="F13" s="14">
        <v>0.1055006</v>
      </c>
      <c r="G13" s="15">
        <v>493.17700000000002</v>
      </c>
      <c r="H13" s="16">
        <v>0.10617699999999999</v>
      </c>
      <c r="I13" s="15">
        <v>502.06400000000002</v>
      </c>
      <c r="J13" s="16">
        <v>0.10569249999999999</v>
      </c>
      <c r="K13" s="15">
        <v>501.48599999999999</v>
      </c>
      <c r="L13" s="16">
        <v>0.1056407</v>
      </c>
      <c r="N13" s="19">
        <f t="shared" si="0"/>
        <v>-1.1512476497020925E-3</v>
      </c>
    </row>
    <row r="14" spans="1:14" ht="12.75" customHeight="1" x14ac:dyDescent="0.2">
      <c r="B14" s="2" t="s">
        <v>52</v>
      </c>
      <c r="C14" s="3">
        <v>326.61799999999999</v>
      </c>
      <c r="D14" s="4">
        <v>7.2342299999999998E-2</v>
      </c>
      <c r="E14" s="5">
        <v>324.47199999999998</v>
      </c>
      <c r="F14" s="4">
        <v>7.10731E-2</v>
      </c>
      <c r="G14" s="5">
        <v>332.47399999999999</v>
      </c>
      <c r="H14" s="6">
        <v>7.1579000000000004E-2</v>
      </c>
      <c r="I14" s="5">
        <v>335.62799999999999</v>
      </c>
      <c r="J14" s="6">
        <v>7.0654999999999996E-2</v>
      </c>
      <c r="K14" s="5">
        <v>324.863</v>
      </c>
      <c r="L14" s="6">
        <v>6.8434099999999998E-2</v>
      </c>
      <c r="N14" s="17">
        <f t="shared" si="0"/>
        <v>-3.2074201198946412E-2</v>
      </c>
    </row>
    <row r="15" spans="1:14" ht="12.75" customHeight="1" x14ac:dyDescent="0.2">
      <c r="B15" s="7" t="s">
        <v>48</v>
      </c>
      <c r="C15" s="8">
        <v>175.65299999999999</v>
      </c>
      <c r="D15" s="9">
        <v>3.8905200000000001E-2</v>
      </c>
      <c r="E15" s="10">
        <v>179.15700000000001</v>
      </c>
      <c r="F15" s="9">
        <v>3.9242899999999997E-2</v>
      </c>
      <c r="G15" s="10">
        <v>187.23400000000001</v>
      </c>
      <c r="H15" s="11">
        <v>4.0309999999999999E-2</v>
      </c>
      <c r="I15" s="10">
        <v>190.863</v>
      </c>
      <c r="J15" s="11">
        <v>4.0179699999999999E-2</v>
      </c>
      <c r="K15" s="10">
        <v>187.227</v>
      </c>
      <c r="L15" s="11">
        <v>3.94404E-2</v>
      </c>
      <c r="N15" s="18">
        <f t="shared" si="0"/>
        <v>-1.9050313575706111E-2</v>
      </c>
    </row>
    <row r="16" spans="1:14" ht="12.75" customHeight="1" x14ac:dyDescent="0.2">
      <c r="B16" s="12" t="s">
        <v>49</v>
      </c>
      <c r="C16" s="13">
        <v>150.965</v>
      </c>
      <c r="D16" s="14">
        <v>3.3437099999999997E-2</v>
      </c>
      <c r="E16" s="15">
        <v>145.315</v>
      </c>
      <c r="F16" s="14">
        <v>3.18301E-2</v>
      </c>
      <c r="G16" s="15">
        <v>145.24</v>
      </c>
      <c r="H16" s="16">
        <v>3.1268999999999998E-2</v>
      </c>
      <c r="I16" s="15">
        <v>144.76499999999999</v>
      </c>
      <c r="J16" s="16">
        <v>3.04753E-2</v>
      </c>
      <c r="K16" s="15">
        <v>137.636</v>
      </c>
      <c r="L16" s="16">
        <v>2.89938E-2</v>
      </c>
      <c r="N16" s="19">
        <f t="shared" si="0"/>
        <v>-4.9245328636065289E-2</v>
      </c>
    </row>
    <row r="17" spans="2:14" ht="12.75" customHeight="1" x14ac:dyDescent="0.2">
      <c r="B17" s="2" t="s">
        <v>53</v>
      </c>
      <c r="C17" s="3">
        <v>187.26400000000001</v>
      </c>
      <c r="D17" s="4">
        <v>4.1476899999999997E-2</v>
      </c>
      <c r="E17" s="5">
        <v>189.59399999999999</v>
      </c>
      <c r="F17" s="4">
        <v>4.1529099999999999E-2</v>
      </c>
      <c r="G17" s="5">
        <v>185.65299999999999</v>
      </c>
      <c r="H17" s="6">
        <v>3.9969600000000001E-2</v>
      </c>
      <c r="I17" s="5">
        <v>189.45500000000001</v>
      </c>
      <c r="J17" s="6">
        <v>3.9883299999999997E-2</v>
      </c>
      <c r="K17" s="5">
        <v>186.672</v>
      </c>
      <c r="L17" s="6">
        <v>3.9323499999999997E-2</v>
      </c>
      <c r="N17" s="17">
        <f t="shared" si="0"/>
        <v>-1.4689504103876991E-2</v>
      </c>
    </row>
    <row r="18" spans="2:14" ht="12.75" customHeight="1" x14ac:dyDescent="0.2">
      <c r="B18" s="7" t="s">
        <v>48</v>
      </c>
      <c r="C18" s="8">
        <v>99.105999999999995</v>
      </c>
      <c r="D18" s="9">
        <v>2.1950899999999999E-2</v>
      </c>
      <c r="E18" s="10">
        <v>101.208</v>
      </c>
      <c r="F18" s="9">
        <v>2.2168799999999999E-2</v>
      </c>
      <c r="G18" s="10">
        <v>104.407</v>
      </c>
      <c r="H18" s="11">
        <v>2.2478000000000001E-2</v>
      </c>
      <c r="I18" s="10">
        <v>103.063</v>
      </c>
      <c r="J18" s="11">
        <v>2.1696400000000001E-2</v>
      </c>
      <c r="K18" s="10">
        <v>99.662000000000006</v>
      </c>
      <c r="L18" s="11">
        <v>2.09943E-2</v>
      </c>
      <c r="N18" s="18">
        <f t="shared" si="0"/>
        <v>-3.2999233478551916E-2</v>
      </c>
    </row>
    <row r="19" spans="2:14" ht="12.75" customHeight="1" x14ac:dyDescent="0.2">
      <c r="B19" s="12" t="s">
        <v>49</v>
      </c>
      <c r="C19" s="13">
        <v>88.158000000000001</v>
      </c>
      <c r="D19" s="14">
        <v>1.9526000000000002E-2</v>
      </c>
      <c r="E19" s="15">
        <v>88.385999999999996</v>
      </c>
      <c r="F19" s="14">
        <v>1.93603E-2</v>
      </c>
      <c r="G19" s="15">
        <v>81.245999999999995</v>
      </c>
      <c r="H19" s="16">
        <v>1.74916E-2</v>
      </c>
      <c r="I19" s="15">
        <v>86.391999999999996</v>
      </c>
      <c r="J19" s="16">
        <v>1.8186899999999999E-2</v>
      </c>
      <c r="K19" s="15">
        <v>87.01</v>
      </c>
      <c r="L19" s="16">
        <v>1.8329100000000001E-2</v>
      </c>
      <c r="N19" s="19">
        <f t="shared" si="0"/>
        <v>7.1534401333457872E-3</v>
      </c>
    </row>
    <row r="20" spans="2:14" ht="12.75" customHeight="1" x14ac:dyDescent="0.2">
      <c r="B20" s="2" t="s">
        <v>54</v>
      </c>
      <c r="C20" s="3">
        <v>157.82</v>
      </c>
      <c r="D20" s="4">
        <v>3.4955399999999998E-2</v>
      </c>
      <c r="E20" s="5">
        <v>163.869</v>
      </c>
      <c r="F20" s="4">
        <v>3.5894200000000001E-2</v>
      </c>
      <c r="G20" s="5">
        <v>173.18799999999999</v>
      </c>
      <c r="H20" s="6">
        <v>3.7286E-2</v>
      </c>
      <c r="I20" s="5">
        <v>173.45400000000001</v>
      </c>
      <c r="J20" s="6">
        <v>3.65148E-2</v>
      </c>
      <c r="K20" s="5">
        <v>159.685</v>
      </c>
      <c r="L20" s="6">
        <v>3.3638500000000002E-2</v>
      </c>
      <c r="N20" s="17">
        <f t="shared" si="0"/>
        <v>-7.9381276880325646E-2</v>
      </c>
    </row>
    <row r="21" spans="2:14" ht="12.75" customHeight="1" x14ac:dyDescent="0.2">
      <c r="B21" s="7" t="s">
        <v>48</v>
      </c>
      <c r="C21" s="8">
        <v>76.515000000000001</v>
      </c>
      <c r="D21" s="9">
        <v>1.6947199999999999E-2</v>
      </c>
      <c r="E21" s="10">
        <v>78.378</v>
      </c>
      <c r="F21" s="9">
        <v>1.7168099999999999E-2</v>
      </c>
      <c r="G21" s="10">
        <v>80.031000000000006</v>
      </c>
      <c r="H21" s="11">
        <v>1.7229999999999999E-2</v>
      </c>
      <c r="I21" s="10">
        <v>74.373999999999995</v>
      </c>
      <c r="J21" s="11">
        <v>1.5656900000000001E-2</v>
      </c>
      <c r="K21" s="10">
        <v>72.406999999999996</v>
      </c>
      <c r="L21" s="11">
        <v>1.52529E-2</v>
      </c>
      <c r="N21" s="18">
        <f t="shared" si="0"/>
        <v>-2.6447414419017382E-2</v>
      </c>
    </row>
    <row r="22" spans="2:14" ht="12.75" customHeight="1" x14ac:dyDescent="0.2">
      <c r="B22" s="12" t="s">
        <v>49</v>
      </c>
      <c r="C22" s="13">
        <v>81.305000000000007</v>
      </c>
      <c r="D22" s="14">
        <v>1.8008199999999999E-2</v>
      </c>
      <c r="E22" s="15">
        <v>85.491</v>
      </c>
      <c r="F22" s="14">
        <v>1.8726099999999999E-2</v>
      </c>
      <c r="G22" s="15">
        <v>93.156999999999996</v>
      </c>
      <c r="H22" s="16">
        <v>2.0056000000000001E-2</v>
      </c>
      <c r="I22" s="15">
        <v>99.08</v>
      </c>
      <c r="J22" s="16">
        <v>2.0857899999999999E-2</v>
      </c>
      <c r="K22" s="15">
        <v>87.278000000000006</v>
      </c>
      <c r="L22" s="16">
        <v>1.8385599999999998E-2</v>
      </c>
      <c r="N22" s="19">
        <f t="shared" si="0"/>
        <v>-0.11911586596689537</v>
      </c>
    </row>
    <row r="23" spans="2:14" ht="12.75" customHeight="1" x14ac:dyDescent="0.2">
      <c r="B23" s="2" t="s">
        <v>55</v>
      </c>
      <c r="C23" s="3">
        <v>157.98599999999999</v>
      </c>
      <c r="D23" s="4">
        <v>3.4992200000000001E-2</v>
      </c>
      <c r="E23" s="5">
        <v>161.51499999999999</v>
      </c>
      <c r="F23" s="4">
        <v>3.5378600000000003E-2</v>
      </c>
      <c r="G23" s="5">
        <v>171.697</v>
      </c>
      <c r="H23" s="6">
        <v>3.6964999999999998E-2</v>
      </c>
      <c r="I23" s="5">
        <v>177.142</v>
      </c>
      <c r="J23" s="6">
        <v>3.7291199999999997E-2</v>
      </c>
      <c r="K23" s="5">
        <v>175.53299999999999</v>
      </c>
      <c r="L23" s="6">
        <v>3.6977000000000003E-2</v>
      </c>
      <c r="N23" s="17">
        <f t="shared" si="0"/>
        <v>-9.0831084666539216E-3</v>
      </c>
    </row>
    <row r="24" spans="2:14" ht="12.75" customHeight="1" x14ac:dyDescent="0.2">
      <c r="B24" s="7" t="s">
        <v>48</v>
      </c>
      <c r="C24" s="8">
        <v>93.811999999999998</v>
      </c>
      <c r="D24" s="9">
        <v>2.07783E-2</v>
      </c>
      <c r="E24" s="10">
        <v>96.71</v>
      </c>
      <c r="F24" s="9">
        <v>2.11836E-2</v>
      </c>
      <c r="G24" s="10">
        <v>103.057</v>
      </c>
      <c r="H24" s="11">
        <v>2.21873E-2</v>
      </c>
      <c r="I24" s="10">
        <v>107.55500000000001</v>
      </c>
      <c r="J24" s="11">
        <v>2.2641999999999999E-2</v>
      </c>
      <c r="K24" s="10">
        <v>108.94799999999999</v>
      </c>
      <c r="L24" s="11">
        <v>2.2950499999999999E-2</v>
      </c>
      <c r="N24" s="18">
        <f t="shared" si="0"/>
        <v>1.2951513179303485E-2</v>
      </c>
    </row>
    <row r="25" spans="2:14" ht="12.75" customHeight="1" x14ac:dyDescent="0.2">
      <c r="B25" s="12" t="s">
        <v>49</v>
      </c>
      <c r="C25" s="13">
        <v>64.174000000000007</v>
      </c>
      <c r="D25" s="14">
        <v>1.42138E-2</v>
      </c>
      <c r="E25" s="15">
        <v>64.805000000000007</v>
      </c>
      <c r="F25" s="14">
        <v>1.4194999999999999E-2</v>
      </c>
      <c r="G25" s="15">
        <v>68.64</v>
      </c>
      <c r="H25" s="16">
        <v>1.47776E-2</v>
      </c>
      <c r="I25" s="15">
        <v>69.587000000000003</v>
      </c>
      <c r="J25" s="16">
        <v>1.4649199999999999E-2</v>
      </c>
      <c r="K25" s="15">
        <v>66.584999999999994</v>
      </c>
      <c r="L25" s="16">
        <v>1.4026500000000001E-2</v>
      </c>
      <c r="N25" s="19">
        <f t="shared" si="0"/>
        <v>-4.3140241711814124E-2</v>
      </c>
    </row>
    <row r="26" spans="2:14" x14ac:dyDescent="0.2">
      <c r="B26" s="2" t="s">
        <v>56</v>
      </c>
      <c r="C26" s="3">
        <v>28.881</v>
      </c>
      <c r="D26" s="4">
        <v>6.3968000000000002E-3</v>
      </c>
      <c r="E26" s="5">
        <v>28.265999999999998</v>
      </c>
      <c r="F26" s="4">
        <v>6.1913999999999997E-3</v>
      </c>
      <c r="G26" s="5">
        <v>27.561</v>
      </c>
      <c r="H26" s="6">
        <v>5.9337000000000001E-3</v>
      </c>
      <c r="I26" s="5">
        <v>27.352</v>
      </c>
      <c r="J26" s="6">
        <v>5.7580000000000001E-3</v>
      </c>
      <c r="K26" s="5">
        <v>27.641999999999999</v>
      </c>
      <c r="L26" s="6">
        <v>5.8228999999999998E-3</v>
      </c>
      <c r="N26" s="17">
        <f t="shared" si="0"/>
        <v>1.0602515355367034E-2</v>
      </c>
    </row>
    <row r="27" spans="2:14" x14ac:dyDescent="0.2">
      <c r="B27" s="7" t="s">
        <v>48</v>
      </c>
      <c r="C27" s="8">
        <v>14.464</v>
      </c>
      <c r="D27" s="9">
        <v>3.2036E-3</v>
      </c>
      <c r="E27" s="10">
        <v>13.238</v>
      </c>
      <c r="F27" s="9">
        <v>2.8996999999999998E-3</v>
      </c>
      <c r="G27" s="10">
        <v>13.098000000000001</v>
      </c>
      <c r="H27" s="11">
        <v>2.8199000000000002E-3</v>
      </c>
      <c r="I27" s="10">
        <v>13.292999999999999</v>
      </c>
      <c r="J27" s="11">
        <v>2.7983999999999999E-3</v>
      </c>
      <c r="K27" s="10">
        <v>13.212</v>
      </c>
      <c r="L27" s="11">
        <v>2.7832E-3</v>
      </c>
      <c r="N27" s="18">
        <f t="shared" si="0"/>
        <v>-6.0934326337169576E-3</v>
      </c>
    </row>
    <row r="28" spans="2:14" x14ac:dyDescent="0.2">
      <c r="B28" s="12" t="s">
        <v>49</v>
      </c>
      <c r="C28" s="13">
        <v>14.417</v>
      </c>
      <c r="D28" s="14">
        <v>3.1932000000000002E-3</v>
      </c>
      <c r="E28" s="15">
        <v>15.028</v>
      </c>
      <c r="F28" s="14">
        <v>3.2918000000000001E-3</v>
      </c>
      <c r="G28" s="15">
        <v>14.462999999999999</v>
      </c>
      <c r="H28" s="16">
        <v>3.1137999999999999E-3</v>
      </c>
      <c r="I28" s="15">
        <v>14.058999999999999</v>
      </c>
      <c r="J28" s="16">
        <v>2.9596000000000002E-3</v>
      </c>
      <c r="K28" s="15">
        <v>14.43</v>
      </c>
      <c r="L28" s="16">
        <v>3.0398000000000001E-3</v>
      </c>
      <c r="N28" s="19">
        <f t="shared" si="0"/>
        <v>2.6388790098869085E-2</v>
      </c>
    </row>
    <row r="29" spans="2:14" x14ac:dyDescent="0.2">
      <c r="B29" s="2" t="s">
        <v>57</v>
      </c>
      <c r="C29" s="3">
        <v>312.01600000000002</v>
      </c>
      <c r="D29" s="4">
        <v>6.9108100000000006E-2</v>
      </c>
      <c r="E29" s="5">
        <v>314.56599999999997</v>
      </c>
      <c r="F29" s="4">
        <v>6.8903199999999998E-2</v>
      </c>
      <c r="G29" s="5">
        <v>319.87400000000002</v>
      </c>
      <c r="H29" s="6">
        <v>6.8866300000000005E-2</v>
      </c>
      <c r="I29" s="5">
        <v>336.89400000000001</v>
      </c>
      <c r="J29" s="6">
        <v>7.0921600000000001E-2</v>
      </c>
      <c r="K29" s="5">
        <v>337.59399999999999</v>
      </c>
      <c r="L29" s="6">
        <v>7.1115999999999999E-2</v>
      </c>
      <c r="N29" s="17">
        <f t="shared" si="0"/>
        <v>2.0778048881843801E-3</v>
      </c>
    </row>
    <row r="30" spans="2:14" x14ac:dyDescent="0.2">
      <c r="B30" s="7" t="s">
        <v>48</v>
      </c>
      <c r="C30" s="8">
        <v>194.29499999999999</v>
      </c>
      <c r="D30" s="9">
        <v>4.3034200000000002E-2</v>
      </c>
      <c r="E30" s="10">
        <v>195.61600000000001</v>
      </c>
      <c r="F30" s="9">
        <v>4.2848200000000003E-2</v>
      </c>
      <c r="G30" s="10">
        <v>202.75200000000001</v>
      </c>
      <c r="H30" s="11">
        <v>4.3650899999999999E-2</v>
      </c>
      <c r="I30" s="10">
        <v>217.29900000000001</v>
      </c>
      <c r="J30" s="11">
        <v>4.5744899999999998E-2</v>
      </c>
      <c r="K30" s="10">
        <v>217.221</v>
      </c>
      <c r="L30" s="11">
        <v>4.5758800000000002E-2</v>
      </c>
      <c r="N30" s="18">
        <f t="shared" si="0"/>
        <v>-3.5895241119380649E-4</v>
      </c>
    </row>
    <row r="31" spans="2:14" x14ac:dyDescent="0.2">
      <c r="B31" s="12" t="s">
        <v>49</v>
      </c>
      <c r="C31" s="13">
        <v>117.721</v>
      </c>
      <c r="D31" s="14">
        <v>2.6073900000000001E-2</v>
      </c>
      <c r="E31" s="15">
        <v>118.95</v>
      </c>
      <c r="F31" s="14">
        <v>2.6055100000000001E-2</v>
      </c>
      <c r="G31" s="15">
        <v>117.122</v>
      </c>
      <c r="H31" s="16">
        <v>2.5215399999999999E-2</v>
      </c>
      <c r="I31" s="15">
        <v>119.595</v>
      </c>
      <c r="J31" s="16">
        <v>2.51767E-2</v>
      </c>
      <c r="K31" s="15">
        <v>120.373</v>
      </c>
      <c r="L31" s="16">
        <v>2.53572E-2</v>
      </c>
      <c r="N31" s="19">
        <f t="shared" si="0"/>
        <v>6.5052886826372823E-3</v>
      </c>
    </row>
    <row r="32" spans="2:14" x14ac:dyDescent="0.2">
      <c r="B32" s="2" t="s">
        <v>58</v>
      </c>
      <c r="C32" s="3">
        <v>74.570999999999998</v>
      </c>
      <c r="D32" s="4">
        <v>1.6516699999999999E-2</v>
      </c>
      <c r="E32" s="5">
        <v>77.009</v>
      </c>
      <c r="F32" s="4">
        <v>1.68682E-2</v>
      </c>
      <c r="G32" s="5">
        <v>75.882000000000005</v>
      </c>
      <c r="H32" s="6">
        <v>1.6336799999999999E-2</v>
      </c>
      <c r="I32" s="5">
        <v>76.841999999999999</v>
      </c>
      <c r="J32" s="6">
        <v>1.61765E-2</v>
      </c>
      <c r="K32" s="5">
        <v>75.382000000000005</v>
      </c>
      <c r="L32" s="6">
        <v>1.5879600000000001E-2</v>
      </c>
      <c r="N32" s="17">
        <f t="shared" si="0"/>
        <v>-1.9000026027432834E-2</v>
      </c>
    </row>
    <row r="33" spans="1:14" x14ac:dyDescent="0.2">
      <c r="B33" s="7" t="s">
        <v>48</v>
      </c>
      <c r="C33" s="8">
        <v>49.822000000000003</v>
      </c>
      <c r="D33" s="9">
        <v>1.1035E-2</v>
      </c>
      <c r="E33" s="10">
        <v>52.033000000000001</v>
      </c>
      <c r="F33" s="9">
        <v>1.13974E-2</v>
      </c>
      <c r="G33" s="10">
        <v>50.929000000000002</v>
      </c>
      <c r="H33" s="11">
        <v>1.09646E-2</v>
      </c>
      <c r="I33" s="10">
        <v>52.820999999999998</v>
      </c>
      <c r="J33" s="11">
        <v>1.11197E-2</v>
      </c>
      <c r="K33" s="10">
        <v>50.975000000000001</v>
      </c>
      <c r="L33" s="11">
        <v>1.07382E-2</v>
      </c>
      <c r="N33" s="18">
        <f t="shared" si="0"/>
        <v>-3.4948221351356404E-2</v>
      </c>
    </row>
    <row r="34" spans="1:14" x14ac:dyDescent="0.2">
      <c r="B34" s="12" t="s">
        <v>49</v>
      </c>
      <c r="C34" s="13">
        <v>24.748999999999999</v>
      </c>
      <c r="D34" s="14">
        <v>5.4815999999999997E-3</v>
      </c>
      <c r="E34" s="15">
        <v>24.975999999999999</v>
      </c>
      <c r="F34" s="14">
        <v>5.4707999999999996E-3</v>
      </c>
      <c r="G34" s="15">
        <v>24.952999999999999</v>
      </c>
      <c r="H34" s="16">
        <v>5.3721999999999997E-3</v>
      </c>
      <c r="I34" s="15">
        <v>24.021000000000001</v>
      </c>
      <c r="J34" s="16">
        <v>5.0568000000000002E-3</v>
      </c>
      <c r="K34" s="15">
        <v>24.407</v>
      </c>
      <c r="L34" s="16">
        <v>5.1415000000000002E-3</v>
      </c>
      <c r="N34" s="19">
        <f t="shared" si="0"/>
        <v>1.606927271970356E-2</v>
      </c>
    </row>
    <row r="35" spans="1:14" x14ac:dyDescent="0.2">
      <c r="B35" s="2" t="s">
        <v>59</v>
      </c>
      <c r="C35" s="3">
        <v>282.93400000000003</v>
      </c>
      <c r="D35" s="4">
        <v>6.2666799999999995E-2</v>
      </c>
      <c r="E35" s="5">
        <v>282.66300000000001</v>
      </c>
      <c r="F35" s="4">
        <v>6.1915100000000001E-2</v>
      </c>
      <c r="G35" s="5">
        <v>297.34399999999999</v>
      </c>
      <c r="H35" s="6">
        <v>6.4015799999999998E-2</v>
      </c>
      <c r="I35" s="5">
        <v>302.61599999999999</v>
      </c>
      <c r="J35" s="6">
        <v>6.3705499999999998E-2</v>
      </c>
      <c r="K35" s="5">
        <v>301.74</v>
      </c>
      <c r="L35" s="6">
        <v>6.35632E-2</v>
      </c>
      <c r="N35" s="17">
        <f t="shared" si="0"/>
        <v>-2.8947577127447868E-3</v>
      </c>
    </row>
    <row r="36" spans="1:14" x14ac:dyDescent="0.2">
      <c r="B36" s="7" t="s">
        <v>48</v>
      </c>
      <c r="C36" s="8">
        <v>138.358</v>
      </c>
      <c r="D36" s="9">
        <v>3.06448E-2</v>
      </c>
      <c r="E36" s="10">
        <v>140.63200000000001</v>
      </c>
      <c r="F36" s="9">
        <v>3.08043E-2</v>
      </c>
      <c r="G36" s="10">
        <v>146.02199999999999</v>
      </c>
      <c r="H36" s="11">
        <v>3.1437399999999997E-2</v>
      </c>
      <c r="I36" s="10">
        <v>149.77600000000001</v>
      </c>
      <c r="J36" s="11">
        <v>3.1530200000000001E-2</v>
      </c>
      <c r="K36" s="10">
        <v>155.83000000000001</v>
      </c>
      <c r="L36" s="11">
        <v>3.2826399999999999E-2</v>
      </c>
      <c r="N36" s="18">
        <f t="shared" si="0"/>
        <v>4.0420361072534994E-2</v>
      </c>
    </row>
    <row r="37" spans="1:14" x14ac:dyDescent="0.2">
      <c r="B37" s="12" t="s">
        <v>49</v>
      </c>
      <c r="C37" s="13">
        <v>144.57599999999999</v>
      </c>
      <c r="D37" s="14">
        <v>3.2022000000000002E-2</v>
      </c>
      <c r="E37" s="15">
        <v>142.03100000000001</v>
      </c>
      <c r="F37" s="14">
        <v>3.1110800000000001E-2</v>
      </c>
      <c r="G37" s="15">
        <v>151.322</v>
      </c>
      <c r="H37" s="16">
        <v>3.25784E-2</v>
      </c>
      <c r="I37" s="15">
        <v>152.84</v>
      </c>
      <c r="J37" s="16">
        <v>3.2175299999999997E-2</v>
      </c>
      <c r="K37" s="15">
        <v>145.91</v>
      </c>
      <c r="L37" s="16">
        <v>3.0736699999999999E-2</v>
      </c>
      <c r="N37" s="19">
        <f t="shared" si="0"/>
        <v>-4.5341533629939847E-2</v>
      </c>
    </row>
    <row r="38" spans="1:14" x14ac:dyDescent="0.2">
      <c r="B38" s="2" t="s">
        <v>60</v>
      </c>
      <c r="C38" s="3">
        <v>570.13499999999999</v>
      </c>
      <c r="D38" s="4">
        <v>0.12627859999999999</v>
      </c>
      <c r="E38" s="5">
        <v>579.84400000000005</v>
      </c>
      <c r="F38" s="4">
        <v>0.12701029999999999</v>
      </c>
      <c r="G38" s="5">
        <v>607.37400000000002</v>
      </c>
      <c r="H38" s="6">
        <v>0.13076270000000001</v>
      </c>
      <c r="I38" s="5">
        <v>620.28200000000004</v>
      </c>
      <c r="J38" s="6">
        <v>0.13057930000000001</v>
      </c>
      <c r="K38" s="5">
        <v>645.005</v>
      </c>
      <c r="L38" s="6">
        <v>0.13587379999999999</v>
      </c>
      <c r="N38" s="17">
        <f t="shared" si="0"/>
        <v>3.9857677636945706E-2</v>
      </c>
    </row>
    <row r="39" spans="1:14" x14ac:dyDescent="0.2">
      <c r="B39" s="7" t="s">
        <v>48</v>
      </c>
      <c r="C39" s="8">
        <v>314.90300000000002</v>
      </c>
      <c r="D39" s="9">
        <v>6.9747500000000004E-2</v>
      </c>
      <c r="E39" s="10">
        <v>323.904</v>
      </c>
      <c r="F39" s="9">
        <v>7.0948600000000001E-2</v>
      </c>
      <c r="G39" s="10">
        <v>338.38</v>
      </c>
      <c r="H39" s="11">
        <v>7.2850499999999999E-2</v>
      </c>
      <c r="I39" s="10">
        <v>336.64299999999997</v>
      </c>
      <c r="J39" s="11">
        <v>7.0868700000000007E-2</v>
      </c>
      <c r="K39" s="10">
        <v>346.50200000000001</v>
      </c>
      <c r="L39" s="11">
        <v>7.2992500000000002E-2</v>
      </c>
      <c r="N39" s="18">
        <f t="shared" si="0"/>
        <v>2.9286217149918574E-2</v>
      </c>
    </row>
    <row r="40" spans="1:14" x14ac:dyDescent="0.2">
      <c r="B40" s="12" t="s">
        <v>49</v>
      </c>
      <c r="C40" s="13">
        <v>255.232</v>
      </c>
      <c r="D40" s="14">
        <v>5.6531100000000001E-2</v>
      </c>
      <c r="E40" s="15">
        <v>255.94</v>
      </c>
      <c r="F40" s="14">
        <v>5.6061699999999999E-2</v>
      </c>
      <c r="G40" s="15">
        <v>268.99400000000003</v>
      </c>
      <c r="H40" s="16">
        <v>5.7912199999999997E-2</v>
      </c>
      <c r="I40" s="15">
        <v>283.63900000000001</v>
      </c>
      <c r="J40" s="16">
        <v>5.97105E-2</v>
      </c>
      <c r="K40" s="15">
        <v>298.50299999999999</v>
      </c>
      <c r="L40" s="16">
        <v>6.2881300000000001E-2</v>
      </c>
      <c r="N40" s="19">
        <f t="shared" si="0"/>
        <v>5.2404641110707535E-2</v>
      </c>
    </row>
    <row r="41" spans="1:14" ht="12.75" customHeight="1" x14ac:dyDescent="0.2">
      <c r="A41" s="48"/>
      <c r="B41" s="48"/>
      <c r="C41" s="48"/>
      <c r="D41" s="48"/>
      <c r="E41" s="48"/>
      <c r="F41" s="48"/>
      <c r="G41" s="48"/>
      <c r="H41" s="48"/>
      <c r="I41" s="48"/>
      <c r="J41" s="48"/>
      <c r="K41" s="48"/>
      <c r="L41" s="48"/>
    </row>
    <row r="42" spans="1:14" ht="12.75" customHeight="1" x14ac:dyDescent="0.2">
      <c r="A42" s="48"/>
      <c r="B42" s="48"/>
      <c r="C42" s="48"/>
      <c r="D42" s="48"/>
      <c r="E42" s="48"/>
      <c r="F42" s="48"/>
      <c r="G42" s="48"/>
      <c r="H42" s="48"/>
      <c r="I42" s="48"/>
      <c r="J42" s="48"/>
      <c r="K42" s="48"/>
      <c r="L42" s="48"/>
    </row>
    <row r="43" spans="1:14" ht="12.75" customHeight="1" x14ac:dyDescent="0.2">
      <c r="A43" s="48"/>
      <c r="B43" s="48"/>
      <c r="C43" s="48"/>
      <c r="D43" s="48"/>
      <c r="E43" s="48"/>
      <c r="F43" s="48"/>
      <c r="G43" s="48"/>
      <c r="H43" s="48"/>
      <c r="I43" s="48"/>
      <c r="J43" s="48"/>
      <c r="K43" s="48"/>
      <c r="L43" s="48"/>
    </row>
    <row r="44" spans="1:14" ht="12.75" customHeight="1" x14ac:dyDescent="0.2">
      <c r="A44" s="48"/>
      <c r="B44" s="48"/>
      <c r="C44" s="48"/>
      <c r="D44" s="48"/>
      <c r="E44" s="48"/>
      <c r="F44" s="48"/>
      <c r="G44" s="48"/>
      <c r="H44" s="48"/>
      <c r="I44" s="48"/>
      <c r="J44" s="48"/>
      <c r="K44" s="48"/>
      <c r="L44" s="48"/>
    </row>
    <row r="45" spans="1:14" ht="12.75" customHeight="1" x14ac:dyDescent="0.2">
      <c r="A45" s="48"/>
      <c r="B45" s="48"/>
      <c r="C45" s="48"/>
      <c r="D45" s="48"/>
      <c r="E45" s="48"/>
      <c r="F45" s="48"/>
      <c r="G45" s="48"/>
      <c r="H45" s="48"/>
      <c r="I45" s="48"/>
      <c r="J45" s="48"/>
      <c r="K45" s="48"/>
      <c r="L45" s="48"/>
    </row>
    <row r="46" spans="1:14" x14ac:dyDescent="0.2">
      <c r="A46" s="49" t="s">
        <v>61</v>
      </c>
      <c r="B46" s="48"/>
      <c r="C46" s="48"/>
      <c r="D46" s="48"/>
      <c r="E46" s="48"/>
      <c r="F46" s="48"/>
      <c r="G46" s="48"/>
      <c r="H46" s="48"/>
      <c r="I46" s="48"/>
      <c r="J46" s="48"/>
      <c r="K46" s="48"/>
      <c r="L46" s="48"/>
    </row>
    <row r="47" spans="1:14" x14ac:dyDescent="0.2">
      <c r="A47" s="49" t="s">
        <v>36</v>
      </c>
      <c r="B47" s="48"/>
      <c r="C47" s="48"/>
      <c r="D47" s="48"/>
      <c r="E47" s="48"/>
      <c r="F47" s="48"/>
      <c r="G47" s="48"/>
      <c r="H47" s="48"/>
      <c r="I47" s="48"/>
      <c r="J47" s="48"/>
      <c r="K47" s="48"/>
      <c r="L47" s="48"/>
    </row>
    <row r="48" spans="1:14" x14ac:dyDescent="0.2">
      <c r="A48" s="49" t="s">
        <v>62</v>
      </c>
      <c r="B48" s="48"/>
      <c r="C48" s="48"/>
      <c r="D48" s="48"/>
      <c r="E48" s="48"/>
      <c r="F48" s="48"/>
      <c r="G48" s="48"/>
      <c r="H48" s="48"/>
      <c r="I48" s="48"/>
      <c r="J48" s="48"/>
      <c r="K48" s="48"/>
      <c r="L48" s="48"/>
    </row>
  </sheetData>
  <mergeCells count="17">
    <mergeCell ref="N3:N4"/>
    <mergeCell ref="A1:L2"/>
    <mergeCell ref="A3:B4"/>
    <mergeCell ref="C3:D3"/>
    <mergeCell ref="E3:F3"/>
    <mergeCell ref="G3:H3"/>
    <mergeCell ref="I3:J3"/>
    <mergeCell ref="K3:L3"/>
    <mergeCell ref="A45:L45"/>
    <mergeCell ref="A46:L46"/>
    <mergeCell ref="A47:L47"/>
    <mergeCell ref="A48:L48"/>
    <mergeCell ref="A6:A7"/>
    <mergeCell ref="A41:L41"/>
    <mergeCell ref="A42:L42"/>
    <mergeCell ref="A43:L43"/>
    <mergeCell ref="A44:L44"/>
  </mergeCell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0"/>
  <sheetViews>
    <sheetView zoomScaleNormal="100" workbookViewId="0">
      <selection activeCell="O2" sqref="O2"/>
    </sheetView>
  </sheetViews>
  <sheetFormatPr baseColWidth="10" defaultColWidth="9.140625" defaultRowHeight="12.75" customHeight="1" x14ac:dyDescent="0.2"/>
  <cols>
    <col min="1" max="1" width="1.140625" customWidth="1"/>
    <col min="2" max="2" width="15" bestFit="1" customWidth="1"/>
    <col min="3" max="3" width="11.85546875" customWidth="1"/>
    <col min="4" max="13" width="7.5703125" customWidth="1"/>
    <col min="14" max="14" width="1.140625" customWidth="1"/>
    <col min="15" max="15" width="8.42578125" style="37" customWidth="1"/>
  </cols>
  <sheetData>
    <row r="1" spans="1:15" ht="12.75" customHeight="1" x14ac:dyDescent="0.2">
      <c r="A1" s="58" t="s">
        <v>63</v>
      </c>
      <c r="B1" s="48"/>
      <c r="C1" s="48"/>
      <c r="D1" s="48"/>
      <c r="E1" s="48"/>
      <c r="F1" s="48"/>
      <c r="G1" s="48"/>
      <c r="H1" s="48"/>
      <c r="I1" s="48"/>
      <c r="J1" s="48"/>
      <c r="K1" s="48"/>
      <c r="L1" s="48"/>
      <c r="M1" s="48"/>
    </row>
    <row r="2" spans="1:15" ht="12.75" customHeight="1" x14ac:dyDescent="0.2">
      <c r="A2" s="48"/>
      <c r="B2" s="48"/>
      <c r="C2" s="48"/>
      <c r="D2" s="48"/>
      <c r="E2" s="48"/>
      <c r="F2" s="48"/>
      <c r="G2" s="48"/>
      <c r="H2" s="48"/>
      <c r="I2" s="48"/>
      <c r="J2" s="48"/>
      <c r="K2" s="48"/>
      <c r="L2" s="48"/>
      <c r="M2" s="48"/>
    </row>
    <row r="3" spans="1:15" ht="12.75" customHeight="1" x14ac:dyDescent="0.2">
      <c r="A3" s="48"/>
      <c r="B3" s="48"/>
      <c r="C3" s="48"/>
      <c r="D3" s="63" t="s">
        <v>39</v>
      </c>
      <c r="E3" s="64"/>
      <c r="F3" s="63" t="s">
        <v>40</v>
      </c>
      <c r="G3" s="64"/>
      <c r="H3" s="63" t="s">
        <v>41</v>
      </c>
      <c r="I3" s="64"/>
      <c r="J3" s="63" t="s">
        <v>42</v>
      </c>
      <c r="K3" s="64"/>
      <c r="L3" s="63" t="s">
        <v>43</v>
      </c>
      <c r="M3" s="64"/>
      <c r="O3" s="62" t="s">
        <v>115</v>
      </c>
    </row>
    <row r="4" spans="1:15" ht="12.75" customHeight="1" x14ac:dyDescent="0.2">
      <c r="A4" s="48"/>
      <c r="B4" s="48"/>
      <c r="C4" s="48"/>
      <c r="D4" s="20" t="s">
        <v>44</v>
      </c>
      <c r="E4" s="20" t="s">
        <v>45</v>
      </c>
      <c r="F4" s="20" t="s">
        <v>44</v>
      </c>
      <c r="G4" s="20" t="s">
        <v>45</v>
      </c>
      <c r="H4" s="20" t="s">
        <v>44</v>
      </c>
      <c r="I4" s="20" t="s">
        <v>45</v>
      </c>
      <c r="J4" s="20" t="s">
        <v>44</v>
      </c>
      <c r="K4" s="20" t="s">
        <v>45</v>
      </c>
      <c r="L4" s="20" t="s">
        <v>44</v>
      </c>
      <c r="M4" s="20" t="s">
        <v>45</v>
      </c>
      <c r="O4" s="62"/>
    </row>
    <row r="5" spans="1:15" ht="12.75" customHeight="1" x14ac:dyDescent="0.2">
      <c r="A5" s="1" t="s">
        <v>46</v>
      </c>
      <c r="B5" s="65" t="s">
        <v>47</v>
      </c>
      <c r="C5" s="66"/>
      <c r="D5" s="21">
        <v>4514.8980000000001</v>
      </c>
      <c r="E5" s="22">
        <v>1</v>
      </c>
      <c r="F5" s="23">
        <v>4565.3310000000001</v>
      </c>
      <c r="G5" s="22">
        <v>1</v>
      </c>
      <c r="H5" s="23">
        <v>4644.8549999999996</v>
      </c>
      <c r="I5" s="22">
        <v>1</v>
      </c>
      <c r="J5" s="23">
        <v>4750.2340000000004</v>
      </c>
      <c r="K5" s="24">
        <v>1</v>
      </c>
      <c r="L5" s="23">
        <v>4747.09</v>
      </c>
      <c r="M5" s="24">
        <v>1</v>
      </c>
      <c r="O5" s="38">
        <f>(L5-J5)/J5</f>
        <v>-6.6186213142346937E-4</v>
      </c>
    </row>
    <row r="6" spans="1:15" ht="12.75" customHeight="1" x14ac:dyDescent="0.2">
      <c r="A6" s="61" t="s">
        <v>46</v>
      </c>
      <c r="B6" s="67" t="s">
        <v>64</v>
      </c>
      <c r="C6" s="68"/>
      <c r="D6" s="25">
        <v>522.68299999999999</v>
      </c>
      <c r="E6" s="26">
        <v>0.1157685</v>
      </c>
      <c r="F6" s="27">
        <v>534.35199999999998</v>
      </c>
      <c r="G6" s="26">
        <v>0.1170456</v>
      </c>
      <c r="H6" s="27">
        <v>544.48</v>
      </c>
      <c r="I6" s="26">
        <v>0.1172222</v>
      </c>
      <c r="J6" s="27">
        <v>558.78200000000004</v>
      </c>
      <c r="K6" s="28">
        <v>0.1176325</v>
      </c>
      <c r="L6" s="27">
        <v>564.08799999999997</v>
      </c>
      <c r="M6" s="28">
        <v>0.11882819999999999</v>
      </c>
      <c r="O6" s="39">
        <f t="shared" ref="O6:O52" si="0">(L6-J6)/J6</f>
        <v>9.4956530453735553E-3</v>
      </c>
    </row>
    <row r="7" spans="1:15" ht="12.75" customHeight="1" x14ac:dyDescent="0.2">
      <c r="A7" s="48"/>
      <c r="B7" s="69" t="s">
        <v>65</v>
      </c>
      <c r="C7" s="70"/>
      <c r="D7" s="29">
        <v>2340.6350000000002</v>
      </c>
      <c r="E7" s="30">
        <v>0.51842480000000002</v>
      </c>
      <c r="F7" s="31">
        <v>2362.1419999999998</v>
      </c>
      <c r="G7" s="30">
        <v>0.51740870000000005</v>
      </c>
      <c r="H7" s="31">
        <v>2405.0059999999999</v>
      </c>
      <c r="I7" s="30">
        <v>0.51777850000000003</v>
      </c>
      <c r="J7" s="31">
        <v>2484.0349999999999</v>
      </c>
      <c r="K7" s="32">
        <v>0.52292899999999998</v>
      </c>
      <c r="L7" s="31">
        <v>2474.8040000000001</v>
      </c>
      <c r="M7" s="32">
        <v>0.52133079999999998</v>
      </c>
      <c r="O7" s="40">
        <f t="shared" si="0"/>
        <v>-3.7161312139320775E-3</v>
      </c>
    </row>
    <row r="8" spans="1:15" ht="12.75" customHeight="1" x14ac:dyDescent="0.2">
      <c r="A8" s="48"/>
      <c r="B8" s="71" t="s">
        <v>66</v>
      </c>
      <c r="C8" s="72"/>
      <c r="D8" s="33">
        <v>1651.58</v>
      </c>
      <c r="E8" s="34">
        <v>0.36580669999999998</v>
      </c>
      <c r="F8" s="35">
        <v>1668.837</v>
      </c>
      <c r="G8" s="34">
        <v>0.36554569999999997</v>
      </c>
      <c r="H8" s="35">
        <v>1695.3689999999999</v>
      </c>
      <c r="I8" s="34">
        <v>0.36499930000000003</v>
      </c>
      <c r="J8" s="35">
        <v>1707.4169999999999</v>
      </c>
      <c r="K8" s="36">
        <v>0.35943849999999999</v>
      </c>
      <c r="L8" s="35">
        <v>1708.1980000000001</v>
      </c>
      <c r="M8" s="36">
        <v>0.35984110000000002</v>
      </c>
      <c r="O8" s="41">
        <f t="shared" si="0"/>
        <v>4.5741608523294336E-4</v>
      </c>
    </row>
    <row r="9" spans="1:15" ht="12.75" customHeight="1" x14ac:dyDescent="0.2">
      <c r="B9" s="65" t="s">
        <v>67</v>
      </c>
      <c r="C9" s="66"/>
      <c r="D9" s="21">
        <v>1333.6279999999999</v>
      </c>
      <c r="E9" s="22">
        <v>0.29538389999999998</v>
      </c>
      <c r="F9" s="23">
        <v>1357.5809999999999</v>
      </c>
      <c r="G9" s="22">
        <v>0.29736750000000001</v>
      </c>
      <c r="H9" s="23">
        <v>1349.277</v>
      </c>
      <c r="I9" s="22">
        <v>0.29048849999999998</v>
      </c>
      <c r="J9" s="23">
        <v>1395.2840000000001</v>
      </c>
      <c r="K9" s="24">
        <v>0.29372949999999998</v>
      </c>
      <c r="L9" s="23">
        <v>1402.5119999999999</v>
      </c>
      <c r="M9" s="24">
        <v>0.29544670000000001</v>
      </c>
      <c r="O9" s="38">
        <f t="shared" si="0"/>
        <v>5.1803073782827275E-3</v>
      </c>
    </row>
    <row r="10" spans="1:15" ht="12.75" customHeight="1" x14ac:dyDescent="0.2">
      <c r="B10" s="67" t="s">
        <v>64</v>
      </c>
      <c r="C10" s="68"/>
      <c r="D10" s="25">
        <v>141.76599999999999</v>
      </c>
      <c r="E10" s="26">
        <v>3.13996E-2</v>
      </c>
      <c r="F10" s="27">
        <v>143.19999999999999</v>
      </c>
      <c r="G10" s="26">
        <v>3.13668E-2</v>
      </c>
      <c r="H10" s="27">
        <v>144.31700000000001</v>
      </c>
      <c r="I10" s="26">
        <v>3.1070299999999999E-2</v>
      </c>
      <c r="J10" s="27">
        <v>150.845</v>
      </c>
      <c r="K10" s="28">
        <v>3.17553E-2</v>
      </c>
      <c r="L10" s="27">
        <v>154.03</v>
      </c>
      <c r="M10" s="28">
        <v>3.2447200000000002E-2</v>
      </c>
      <c r="O10" s="39">
        <f t="shared" si="0"/>
        <v>2.111438894229177E-2</v>
      </c>
    </row>
    <row r="11" spans="1:15" ht="12.75" customHeight="1" x14ac:dyDescent="0.2">
      <c r="B11" s="69" t="s">
        <v>65</v>
      </c>
      <c r="C11" s="70"/>
      <c r="D11" s="29">
        <v>772.82</v>
      </c>
      <c r="E11" s="30">
        <v>0.17117109999999999</v>
      </c>
      <c r="F11" s="31">
        <v>790.88</v>
      </c>
      <c r="G11" s="30">
        <v>0.1732361</v>
      </c>
      <c r="H11" s="31">
        <v>776.18499999999995</v>
      </c>
      <c r="I11" s="30">
        <v>0.16710639999999999</v>
      </c>
      <c r="J11" s="31">
        <v>814.11199999999997</v>
      </c>
      <c r="K11" s="32">
        <v>0.1713836</v>
      </c>
      <c r="L11" s="31">
        <v>829.76300000000003</v>
      </c>
      <c r="M11" s="32">
        <v>0.174794</v>
      </c>
      <c r="O11" s="40">
        <f t="shared" si="0"/>
        <v>1.9224627569671086E-2</v>
      </c>
    </row>
    <row r="12" spans="1:15" ht="12.75" customHeight="1" x14ac:dyDescent="0.2">
      <c r="B12" s="71" t="s">
        <v>66</v>
      </c>
      <c r="C12" s="72"/>
      <c r="D12" s="33">
        <v>419.04199999999997</v>
      </c>
      <c r="E12" s="34">
        <v>9.2813199999999998E-2</v>
      </c>
      <c r="F12" s="35">
        <v>423.50099999999998</v>
      </c>
      <c r="G12" s="34">
        <v>9.2764600000000003E-2</v>
      </c>
      <c r="H12" s="35">
        <v>428.77499999999998</v>
      </c>
      <c r="I12" s="34">
        <v>9.2311799999999999E-2</v>
      </c>
      <c r="J12" s="35">
        <v>430.327</v>
      </c>
      <c r="K12" s="36">
        <v>9.0590699999999996E-2</v>
      </c>
      <c r="L12" s="35">
        <v>418.71899999999999</v>
      </c>
      <c r="M12" s="36">
        <v>8.8205400000000003E-2</v>
      </c>
      <c r="O12" s="41">
        <f t="shared" si="0"/>
        <v>-2.6974835415858184E-2</v>
      </c>
    </row>
    <row r="13" spans="1:15" ht="12.75" customHeight="1" x14ac:dyDescent="0.2">
      <c r="B13" s="65" t="s">
        <v>68</v>
      </c>
      <c r="C13" s="66"/>
      <c r="D13" s="21">
        <v>1083.0450000000001</v>
      </c>
      <c r="E13" s="22">
        <v>0.2398825</v>
      </c>
      <c r="F13" s="23">
        <v>1085.952</v>
      </c>
      <c r="G13" s="22">
        <v>0.23786930000000001</v>
      </c>
      <c r="H13" s="23">
        <v>1104.5309999999999</v>
      </c>
      <c r="I13" s="22">
        <v>0.2377967</v>
      </c>
      <c r="J13" s="23">
        <v>1115.2850000000001</v>
      </c>
      <c r="K13" s="24">
        <v>0.2347853</v>
      </c>
      <c r="L13" s="23">
        <v>1110.462</v>
      </c>
      <c r="M13" s="24">
        <v>0.23392479999999999</v>
      </c>
      <c r="O13" s="38">
        <f t="shared" si="0"/>
        <v>-4.3244551841010075E-3</v>
      </c>
    </row>
    <row r="14" spans="1:15" ht="12.75" customHeight="1" x14ac:dyDescent="0.2">
      <c r="B14" s="67" t="s">
        <v>64</v>
      </c>
      <c r="C14" s="68"/>
      <c r="D14" s="25">
        <v>108.58199999999999</v>
      </c>
      <c r="E14" s="26">
        <v>2.40497E-2</v>
      </c>
      <c r="F14" s="27">
        <v>110.235</v>
      </c>
      <c r="G14" s="26">
        <v>2.41461E-2</v>
      </c>
      <c r="H14" s="27">
        <v>114.825</v>
      </c>
      <c r="I14" s="26">
        <v>2.4720900000000001E-2</v>
      </c>
      <c r="J14" s="27">
        <v>118.56</v>
      </c>
      <c r="K14" s="28">
        <v>2.49588E-2</v>
      </c>
      <c r="L14" s="27">
        <v>117.291</v>
      </c>
      <c r="M14" s="28">
        <v>2.4708000000000001E-2</v>
      </c>
      <c r="O14" s="39">
        <f t="shared" si="0"/>
        <v>-1.0703441295546604E-2</v>
      </c>
    </row>
    <row r="15" spans="1:15" ht="12.75" customHeight="1" x14ac:dyDescent="0.2">
      <c r="B15" s="69" t="s">
        <v>65</v>
      </c>
      <c r="C15" s="70"/>
      <c r="D15" s="29">
        <v>562.05600000000004</v>
      </c>
      <c r="E15" s="30">
        <v>0.12448919999999999</v>
      </c>
      <c r="F15" s="31">
        <v>558.71900000000005</v>
      </c>
      <c r="G15" s="30">
        <v>0.12238300000000001</v>
      </c>
      <c r="H15" s="31">
        <v>578.23599999999999</v>
      </c>
      <c r="I15" s="30">
        <v>0.12448960000000001</v>
      </c>
      <c r="J15" s="31">
        <v>587.91300000000001</v>
      </c>
      <c r="K15" s="32">
        <v>0.1237651</v>
      </c>
      <c r="L15" s="31">
        <v>586.45100000000002</v>
      </c>
      <c r="M15" s="32">
        <v>0.1235391</v>
      </c>
      <c r="O15" s="40">
        <f t="shared" si="0"/>
        <v>-2.4867624971721819E-3</v>
      </c>
    </row>
    <row r="16" spans="1:15" ht="12.75" customHeight="1" x14ac:dyDescent="0.2">
      <c r="B16" s="71" t="s">
        <v>66</v>
      </c>
      <c r="C16" s="72"/>
      <c r="D16" s="33">
        <v>412.40699999999998</v>
      </c>
      <c r="E16" s="34">
        <v>9.1343599999999997E-2</v>
      </c>
      <c r="F16" s="35">
        <v>416.99799999999999</v>
      </c>
      <c r="G16" s="34">
        <v>9.1340099999999994E-2</v>
      </c>
      <c r="H16" s="35">
        <v>411.47</v>
      </c>
      <c r="I16" s="34">
        <v>8.8586200000000004E-2</v>
      </c>
      <c r="J16" s="35">
        <v>408.81200000000001</v>
      </c>
      <c r="K16" s="36">
        <v>8.6061399999999996E-2</v>
      </c>
      <c r="L16" s="35">
        <v>406.72</v>
      </c>
      <c r="M16" s="36">
        <v>8.5677799999999998E-2</v>
      </c>
      <c r="O16" s="41">
        <f t="shared" si="0"/>
        <v>-5.117266616439793E-3</v>
      </c>
    </row>
    <row r="17" spans="2:15" ht="12.75" customHeight="1" x14ac:dyDescent="0.2">
      <c r="B17" s="65" t="s">
        <v>69</v>
      </c>
      <c r="C17" s="66"/>
      <c r="D17" s="21">
        <v>326.61799999999999</v>
      </c>
      <c r="E17" s="22">
        <v>7.2342299999999998E-2</v>
      </c>
      <c r="F17" s="23">
        <v>324.47199999999998</v>
      </c>
      <c r="G17" s="22">
        <v>7.10731E-2</v>
      </c>
      <c r="H17" s="23">
        <v>332.47399999999999</v>
      </c>
      <c r="I17" s="22">
        <v>7.1579000000000004E-2</v>
      </c>
      <c r="J17" s="23">
        <v>335.62799999999999</v>
      </c>
      <c r="K17" s="24">
        <v>7.0654999999999996E-2</v>
      </c>
      <c r="L17" s="23">
        <v>324.863</v>
      </c>
      <c r="M17" s="24">
        <v>6.8434099999999998E-2</v>
      </c>
      <c r="O17" s="38">
        <f t="shared" si="0"/>
        <v>-3.2074201198946412E-2</v>
      </c>
    </row>
    <row r="18" spans="2:15" ht="12.75" customHeight="1" x14ac:dyDescent="0.2">
      <c r="B18" s="67" t="s">
        <v>64</v>
      </c>
      <c r="C18" s="68"/>
      <c r="D18" s="25">
        <v>71.122</v>
      </c>
      <c r="E18" s="26">
        <v>1.5752700000000001E-2</v>
      </c>
      <c r="F18" s="27">
        <v>70.974000000000004</v>
      </c>
      <c r="G18" s="26">
        <v>1.5546300000000001E-2</v>
      </c>
      <c r="H18" s="27">
        <v>72.763000000000005</v>
      </c>
      <c r="I18" s="26">
        <v>1.56653E-2</v>
      </c>
      <c r="J18" s="27">
        <v>71.591999999999999</v>
      </c>
      <c r="K18" s="28">
        <v>1.5071299999999999E-2</v>
      </c>
      <c r="L18" s="27">
        <v>74.111999999999995</v>
      </c>
      <c r="M18" s="28">
        <v>1.56121E-2</v>
      </c>
      <c r="O18" s="39">
        <f t="shared" si="0"/>
        <v>3.5199463627220866E-2</v>
      </c>
    </row>
    <row r="19" spans="2:15" ht="12.75" customHeight="1" x14ac:dyDescent="0.2">
      <c r="B19" s="69" t="s">
        <v>65</v>
      </c>
      <c r="C19" s="70"/>
      <c r="D19" s="29">
        <v>224.53299999999999</v>
      </c>
      <c r="E19" s="30">
        <v>4.9731600000000001E-2</v>
      </c>
      <c r="F19" s="31">
        <v>223.405</v>
      </c>
      <c r="G19" s="30">
        <v>4.8935100000000002E-2</v>
      </c>
      <c r="H19" s="31">
        <v>230.76499999999999</v>
      </c>
      <c r="I19" s="30">
        <v>4.9681900000000001E-2</v>
      </c>
      <c r="J19" s="31">
        <v>236.77199999999999</v>
      </c>
      <c r="K19" s="32">
        <v>4.9844300000000001E-2</v>
      </c>
      <c r="L19" s="31">
        <v>225.36600000000001</v>
      </c>
      <c r="M19" s="32">
        <v>4.7474599999999999E-2</v>
      </c>
      <c r="O19" s="40">
        <f t="shared" si="0"/>
        <v>-4.8172925852718977E-2</v>
      </c>
    </row>
    <row r="20" spans="2:15" ht="12.75" customHeight="1" x14ac:dyDescent="0.2">
      <c r="B20" s="71" t="s">
        <v>66</v>
      </c>
      <c r="C20" s="72"/>
      <c r="D20" s="33">
        <v>30.963000000000001</v>
      </c>
      <c r="E20" s="34">
        <v>6.8580000000000004E-3</v>
      </c>
      <c r="F20" s="35">
        <v>30.093</v>
      </c>
      <c r="G20" s="34">
        <v>6.5916000000000004E-3</v>
      </c>
      <c r="H20" s="35">
        <v>28.946000000000002</v>
      </c>
      <c r="I20" s="34">
        <v>6.2318E-3</v>
      </c>
      <c r="J20" s="35">
        <v>27.263999999999999</v>
      </c>
      <c r="K20" s="36">
        <v>5.7394999999999998E-3</v>
      </c>
      <c r="L20" s="35">
        <v>25.385000000000002</v>
      </c>
      <c r="M20" s="36">
        <v>5.3474999999999998E-3</v>
      </c>
      <c r="O20" s="41">
        <f t="shared" si="0"/>
        <v>-6.8918720657276916E-2</v>
      </c>
    </row>
    <row r="21" spans="2:15" ht="12.75" customHeight="1" x14ac:dyDescent="0.2">
      <c r="B21" s="65" t="s">
        <v>70</v>
      </c>
      <c r="C21" s="66"/>
      <c r="D21" s="21">
        <v>187.26400000000001</v>
      </c>
      <c r="E21" s="22">
        <v>4.1476899999999997E-2</v>
      </c>
      <c r="F21" s="23">
        <v>189.59399999999999</v>
      </c>
      <c r="G21" s="22">
        <v>4.1529099999999999E-2</v>
      </c>
      <c r="H21" s="23">
        <v>185.65299999999999</v>
      </c>
      <c r="I21" s="22">
        <v>3.9969600000000001E-2</v>
      </c>
      <c r="J21" s="23">
        <v>189.45500000000001</v>
      </c>
      <c r="K21" s="24">
        <v>3.9883299999999997E-2</v>
      </c>
      <c r="L21" s="23">
        <v>186.672</v>
      </c>
      <c r="M21" s="24">
        <v>3.9323499999999997E-2</v>
      </c>
      <c r="O21" s="38">
        <f t="shared" si="0"/>
        <v>-1.4689504103876991E-2</v>
      </c>
    </row>
    <row r="22" spans="2:15" ht="12.75" customHeight="1" x14ac:dyDescent="0.2">
      <c r="B22" s="67" t="s">
        <v>64</v>
      </c>
      <c r="C22" s="68"/>
      <c r="D22" s="25">
        <v>43.475000000000001</v>
      </c>
      <c r="E22" s="26">
        <v>9.6291999999999992E-3</v>
      </c>
      <c r="F22" s="27">
        <v>47.008000000000003</v>
      </c>
      <c r="G22" s="26">
        <v>1.0296700000000001E-2</v>
      </c>
      <c r="H22" s="27">
        <v>48.759</v>
      </c>
      <c r="I22" s="26">
        <v>1.04974E-2</v>
      </c>
      <c r="J22" s="27">
        <v>50.351999999999997</v>
      </c>
      <c r="K22" s="28">
        <v>1.0599900000000001E-2</v>
      </c>
      <c r="L22" s="27">
        <v>50.234000000000002</v>
      </c>
      <c r="M22" s="28">
        <v>1.0582100000000001E-2</v>
      </c>
      <c r="O22" s="39">
        <f t="shared" si="0"/>
        <v>-2.3435017476961194E-3</v>
      </c>
    </row>
    <row r="23" spans="2:15" ht="12.75" customHeight="1" x14ac:dyDescent="0.2">
      <c r="B23" s="69" t="s">
        <v>65</v>
      </c>
      <c r="C23" s="70"/>
      <c r="D23" s="29">
        <v>121.438</v>
      </c>
      <c r="E23" s="30">
        <v>2.68972E-2</v>
      </c>
      <c r="F23" s="31">
        <v>121.98699999999999</v>
      </c>
      <c r="G23" s="30">
        <v>2.6720299999999999E-2</v>
      </c>
      <c r="H23" s="31">
        <v>116.242</v>
      </c>
      <c r="I23" s="30">
        <v>2.5026E-2</v>
      </c>
      <c r="J23" s="31">
        <v>117.717</v>
      </c>
      <c r="K23" s="32">
        <v>2.4781299999999999E-2</v>
      </c>
      <c r="L23" s="31">
        <v>113.34399999999999</v>
      </c>
      <c r="M23" s="32">
        <v>2.3876499999999998E-2</v>
      </c>
      <c r="O23" s="40">
        <f t="shared" si="0"/>
        <v>-3.7148415267123737E-2</v>
      </c>
    </row>
    <row r="24" spans="2:15" ht="12.75" customHeight="1" x14ac:dyDescent="0.2">
      <c r="B24" s="71" t="s">
        <v>66</v>
      </c>
      <c r="C24" s="72"/>
      <c r="D24" s="33">
        <v>22.350999999999999</v>
      </c>
      <c r="E24" s="34">
        <v>4.9505E-3</v>
      </c>
      <c r="F24" s="35">
        <v>20.599</v>
      </c>
      <c r="G24" s="34">
        <v>4.5120000000000004E-3</v>
      </c>
      <c r="H24" s="35">
        <v>20.652000000000001</v>
      </c>
      <c r="I24" s="34">
        <v>4.4462E-3</v>
      </c>
      <c r="J24" s="35">
        <v>21.385999999999999</v>
      </c>
      <c r="K24" s="36">
        <v>4.5021000000000002E-3</v>
      </c>
      <c r="L24" s="35">
        <v>23.094000000000001</v>
      </c>
      <c r="M24" s="36">
        <v>4.8649000000000001E-3</v>
      </c>
      <c r="O24" s="41">
        <f t="shared" si="0"/>
        <v>7.986533246048827E-2</v>
      </c>
    </row>
    <row r="25" spans="2:15" ht="12.75" customHeight="1" x14ac:dyDescent="0.2">
      <c r="B25" s="65" t="s">
        <v>71</v>
      </c>
      <c r="C25" s="66"/>
      <c r="D25" s="21">
        <v>157.82</v>
      </c>
      <c r="E25" s="22">
        <v>3.4955399999999998E-2</v>
      </c>
      <c r="F25" s="23">
        <v>163.869</v>
      </c>
      <c r="G25" s="22">
        <v>3.5894200000000001E-2</v>
      </c>
      <c r="H25" s="23">
        <v>173.18799999999999</v>
      </c>
      <c r="I25" s="22">
        <v>3.7286E-2</v>
      </c>
      <c r="J25" s="23">
        <v>173.45400000000001</v>
      </c>
      <c r="K25" s="24">
        <v>3.65148E-2</v>
      </c>
      <c r="L25" s="23">
        <v>159.685</v>
      </c>
      <c r="M25" s="24">
        <v>3.3638500000000002E-2</v>
      </c>
      <c r="O25" s="38">
        <f t="shared" si="0"/>
        <v>-7.9381276880325646E-2</v>
      </c>
    </row>
    <row r="26" spans="2:15" x14ac:dyDescent="0.2">
      <c r="B26" s="67" t="s">
        <v>64</v>
      </c>
      <c r="C26" s="68"/>
      <c r="D26" s="25">
        <v>42.19</v>
      </c>
      <c r="E26" s="26">
        <v>9.3445999999999998E-3</v>
      </c>
      <c r="F26" s="27">
        <v>45.41</v>
      </c>
      <c r="G26" s="26">
        <v>9.9466999999999993E-3</v>
      </c>
      <c r="H26" s="27">
        <v>45.393999999999998</v>
      </c>
      <c r="I26" s="26">
        <v>9.7730000000000004E-3</v>
      </c>
      <c r="J26" s="27">
        <v>46.09</v>
      </c>
      <c r="K26" s="28">
        <v>9.7026999999999999E-3</v>
      </c>
      <c r="L26" s="27">
        <v>45.113</v>
      </c>
      <c r="M26" s="28">
        <v>9.5032999999999992E-3</v>
      </c>
      <c r="O26" s="39">
        <f t="shared" si="0"/>
        <v>-2.119765675851603E-2</v>
      </c>
    </row>
    <row r="27" spans="2:15" x14ac:dyDescent="0.2">
      <c r="B27" s="69" t="s">
        <v>65</v>
      </c>
      <c r="C27" s="70"/>
      <c r="D27" s="29">
        <v>75.230999999999995</v>
      </c>
      <c r="E27" s="30">
        <v>1.6662799999999998E-2</v>
      </c>
      <c r="F27" s="31">
        <v>80.048000000000002</v>
      </c>
      <c r="G27" s="30">
        <v>1.7533900000000002E-2</v>
      </c>
      <c r="H27" s="31">
        <v>88.888000000000005</v>
      </c>
      <c r="I27" s="30">
        <v>1.9136899999999998E-2</v>
      </c>
      <c r="J27" s="31">
        <v>91.555999999999997</v>
      </c>
      <c r="K27" s="32">
        <v>1.9273999999999999E-2</v>
      </c>
      <c r="L27" s="31">
        <v>86.09</v>
      </c>
      <c r="M27" s="32">
        <v>1.81353E-2</v>
      </c>
      <c r="O27" s="40">
        <f t="shared" si="0"/>
        <v>-5.9701166499191688E-2</v>
      </c>
    </row>
    <row r="28" spans="2:15" x14ac:dyDescent="0.2">
      <c r="B28" s="71" t="s">
        <v>66</v>
      </c>
      <c r="C28" s="72"/>
      <c r="D28" s="33">
        <v>40.399000000000001</v>
      </c>
      <c r="E28" s="34">
        <v>8.9479E-3</v>
      </c>
      <c r="F28" s="35">
        <v>38.411000000000001</v>
      </c>
      <c r="G28" s="34">
        <v>8.4136000000000002E-3</v>
      </c>
      <c r="H28" s="35">
        <v>38.905999999999999</v>
      </c>
      <c r="I28" s="34">
        <v>8.3760999999999992E-3</v>
      </c>
      <c r="J28" s="35">
        <v>35.808</v>
      </c>
      <c r="K28" s="36">
        <v>7.5382000000000001E-3</v>
      </c>
      <c r="L28" s="35">
        <v>28.481999999999999</v>
      </c>
      <c r="M28" s="36">
        <v>5.9998999999999999E-3</v>
      </c>
      <c r="O28" s="41">
        <f t="shared" si="0"/>
        <v>-0.20459115281501342</v>
      </c>
    </row>
    <row r="29" spans="2:15" x14ac:dyDescent="0.2">
      <c r="B29" s="65" t="s">
        <v>72</v>
      </c>
      <c r="C29" s="66"/>
      <c r="D29" s="21">
        <v>157.98599999999999</v>
      </c>
      <c r="E29" s="22">
        <v>3.4992200000000001E-2</v>
      </c>
      <c r="F29" s="23">
        <v>161.51499999999999</v>
      </c>
      <c r="G29" s="22">
        <v>3.5378600000000003E-2</v>
      </c>
      <c r="H29" s="23">
        <v>171.697</v>
      </c>
      <c r="I29" s="22">
        <v>3.6964999999999998E-2</v>
      </c>
      <c r="J29" s="23">
        <v>177.142</v>
      </c>
      <c r="K29" s="24">
        <v>3.7291199999999997E-2</v>
      </c>
      <c r="L29" s="23">
        <v>175.53299999999999</v>
      </c>
      <c r="M29" s="24">
        <v>3.6977000000000003E-2</v>
      </c>
      <c r="O29" s="38">
        <f t="shared" si="0"/>
        <v>-9.0831084666539216E-3</v>
      </c>
    </row>
    <row r="30" spans="2:15" x14ac:dyDescent="0.2">
      <c r="B30" s="67" t="s">
        <v>64</v>
      </c>
      <c r="C30" s="68"/>
      <c r="D30" s="25">
        <v>35.92</v>
      </c>
      <c r="E30" s="26">
        <v>7.9559000000000001E-3</v>
      </c>
      <c r="F30" s="27">
        <v>37.515999999999998</v>
      </c>
      <c r="G30" s="26">
        <v>8.2176000000000003E-3</v>
      </c>
      <c r="H30" s="27">
        <v>37.581000000000003</v>
      </c>
      <c r="I30" s="26">
        <v>8.0908999999999998E-3</v>
      </c>
      <c r="J30" s="27">
        <v>38.366</v>
      </c>
      <c r="K30" s="28">
        <v>8.0766999999999992E-3</v>
      </c>
      <c r="L30" s="27">
        <v>39.475000000000001</v>
      </c>
      <c r="M30" s="28">
        <v>8.3155999999999994E-3</v>
      </c>
      <c r="O30" s="39">
        <f t="shared" si="0"/>
        <v>2.8905802012198348E-2</v>
      </c>
    </row>
    <row r="31" spans="2:15" x14ac:dyDescent="0.2">
      <c r="B31" s="69" t="s">
        <v>65</v>
      </c>
      <c r="C31" s="70"/>
      <c r="D31" s="29">
        <v>96.403000000000006</v>
      </c>
      <c r="E31" s="30">
        <v>2.1352200000000002E-2</v>
      </c>
      <c r="F31" s="31">
        <v>98.191000000000003</v>
      </c>
      <c r="G31" s="30">
        <v>2.1507999999999999E-2</v>
      </c>
      <c r="H31" s="31">
        <v>107.60899999999999</v>
      </c>
      <c r="I31" s="30">
        <v>2.3167400000000001E-2</v>
      </c>
      <c r="J31" s="31">
        <v>111.05200000000001</v>
      </c>
      <c r="K31" s="32">
        <v>2.3378199999999998E-2</v>
      </c>
      <c r="L31" s="31">
        <v>109.342</v>
      </c>
      <c r="M31" s="32">
        <v>2.3033499999999998E-2</v>
      </c>
      <c r="O31" s="40">
        <f t="shared" si="0"/>
        <v>-1.5398191838057917E-2</v>
      </c>
    </row>
    <row r="32" spans="2:15" x14ac:dyDescent="0.2">
      <c r="B32" s="71" t="s">
        <v>66</v>
      </c>
      <c r="C32" s="72"/>
      <c r="D32" s="33">
        <v>25.663</v>
      </c>
      <c r="E32" s="34">
        <v>5.6841000000000001E-3</v>
      </c>
      <c r="F32" s="35">
        <v>25.808</v>
      </c>
      <c r="G32" s="34">
        <v>5.653E-3</v>
      </c>
      <c r="H32" s="35">
        <v>26.507000000000001</v>
      </c>
      <c r="I32" s="34">
        <v>5.7067000000000003E-3</v>
      </c>
      <c r="J32" s="35">
        <v>27.724</v>
      </c>
      <c r="K32" s="36">
        <v>5.8363E-3</v>
      </c>
      <c r="L32" s="35">
        <v>26.716000000000001</v>
      </c>
      <c r="M32" s="36">
        <v>5.6278999999999999E-3</v>
      </c>
      <c r="O32" s="41">
        <f t="shared" si="0"/>
        <v>-3.6358389842735504E-2</v>
      </c>
    </row>
    <row r="33" spans="2:15" x14ac:dyDescent="0.2">
      <c r="B33" s="65" t="s">
        <v>73</v>
      </c>
      <c r="C33" s="66"/>
      <c r="D33" s="21">
        <v>28.881</v>
      </c>
      <c r="E33" s="22">
        <v>6.3968000000000002E-3</v>
      </c>
      <c r="F33" s="23">
        <v>28.265999999999998</v>
      </c>
      <c r="G33" s="22">
        <v>6.1913999999999997E-3</v>
      </c>
      <c r="H33" s="23">
        <v>27.561</v>
      </c>
      <c r="I33" s="22">
        <v>5.9337000000000001E-3</v>
      </c>
      <c r="J33" s="23">
        <v>27.352</v>
      </c>
      <c r="K33" s="24">
        <v>5.7580000000000001E-3</v>
      </c>
      <c r="L33" s="23">
        <v>27.641999999999999</v>
      </c>
      <c r="M33" s="24">
        <v>5.8228999999999998E-3</v>
      </c>
      <c r="O33" s="38">
        <f t="shared" si="0"/>
        <v>1.0602515355367034E-2</v>
      </c>
    </row>
    <row r="34" spans="2:15" x14ac:dyDescent="0.2">
      <c r="B34" s="67" t="s">
        <v>64</v>
      </c>
      <c r="C34" s="68"/>
      <c r="D34" s="25">
        <v>9.625</v>
      </c>
      <c r="E34" s="26">
        <v>2.1318000000000001E-3</v>
      </c>
      <c r="F34" s="27">
        <v>10.025</v>
      </c>
      <c r="G34" s="26">
        <v>2.1959000000000002E-3</v>
      </c>
      <c r="H34" s="27">
        <v>9.5</v>
      </c>
      <c r="I34" s="26">
        <v>2.0452999999999999E-3</v>
      </c>
      <c r="J34" s="27">
        <v>9.9169999999999998</v>
      </c>
      <c r="K34" s="28">
        <v>2.0877000000000001E-3</v>
      </c>
      <c r="L34" s="27">
        <v>10.667</v>
      </c>
      <c r="M34" s="28">
        <v>2.2471000000000001E-3</v>
      </c>
      <c r="O34" s="39">
        <f t="shared" si="0"/>
        <v>7.5627709992941411E-2</v>
      </c>
    </row>
    <row r="35" spans="2:15" x14ac:dyDescent="0.2">
      <c r="B35" s="69" t="s">
        <v>65</v>
      </c>
      <c r="C35" s="70"/>
      <c r="D35" s="29">
        <v>16.042000000000002</v>
      </c>
      <c r="E35" s="30">
        <v>3.5531E-3</v>
      </c>
      <c r="F35" s="31">
        <v>15.128</v>
      </c>
      <c r="G35" s="30">
        <v>3.3137000000000002E-3</v>
      </c>
      <c r="H35" s="31">
        <v>14.986000000000001</v>
      </c>
      <c r="I35" s="30">
        <v>3.2263999999999999E-3</v>
      </c>
      <c r="J35" s="31">
        <v>14.61</v>
      </c>
      <c r="K35" s="32">
        <v>3.0755999999999999E-3</v>
      </c>
      <c r="L35" s="31">
        <v>14.254</v>
      </c>
      <c r="M35" s="32">
        <v>3.0027000000000001E-3</v>
      </c>
      <c r="O35" s="40">
        <f t="shared" si="0"/>
        <v>-2.4366872005475694E-2</v>
      </c>
    </row>
    <row r="36" spans="2:15" x14ac:dyDescent="0.2">
      <c r="B36" s="71" t="s">
        <v>66</v>
      </c>
      <c r="C36" s="72"/>
      <c r="D36" s="33">
        <v>3.214</v>
      </c>
      <c r="E36" s="34">
        <v>7.1190000000000001E-4</v>
      </c>
      <c r="F36" s="35">
        <v>3.113</v>
      </c>
      <c r="G36" s="34">
        <v>6.8190000000000004E-4</v>
      </c>
      <c r="H36" s="35">
        <v>3.0750000000000002</v>
      </c>
      <c r="I36" s="34">
        <v>6.6200000000000005E-4</v>
      </c>
      <c r="J36" s="35">
        <v>2.8250000000000002</v>
      </c>
      <c r="K36" s="36">
        <v>5.9469999999999998E-4</v>
      </c>
      <c r="L36" s="35">
        <v>2.7210000000000001</v>
      </c>
      <c r="M36" s="36">
        <v>5.7319999999999995E-4</v>
      </c>
      <c r="O36" s="41">
        <f t="shared" si="0"/>
        <v>-3.681415929203543E-2</v>
      </c>
    </row>
    <row r="37" spans="2:15" x14ac:dyDescent="0.2">
      <c r="B37" s="65" t="s">
        <v>74</v>
      </c>
      <c r="C37" s="66"/>
      <c r="D37" s="21">
        <v>312.01600000000002</v>
      </c>
      <c r="E37" s="22">
        <v>6.9108100000000006E-2</v>
      </c>
      <c r="F37" s="23">
        <v>314.56599999999997</v>
      </c>
      <c r="G37" s="22">
        <v>6.8903199999999998E-2</v>
      </c>
      <c r="H37" s="23">
        <v>319.87400000000002</v>
      </c>
      <c r="I37" s="22">
        <v>6.8866300000000005E-2</v>
      </c>
      <c r="J37" s="23">
        <v>336.89400000000001</v>
      </c>
      <c r="K37" s="24">
        <v>7.0921600000000001E-2</v>
      </c>
      <c r="L37" s="23">
        <v>337.59399999999999</v>
      </c>
      <c r="M37" s="24">
        <v>7.1115999999999999E-2</v>
      </c>
      <c r="O37" s="38">
        <f t="shared" si="0"/>
        <v>2.0778048881843801E-3</v>
      </c>
    </row>
    <row r="38" spans="2:15" x14ac:dyDescent="0.2">
      <c r="B38" s="67" t="s">
        <v>64</v>
      </c>
      <c r="C38" s="68"/>
      <c r="D38" s="25">
        <v>48.667000000000002</v>
      </c>
      <c r="E38" s="26">
        <v>1.0779199999999999E-2</v>
      </c>
      <c r="F38" s="27">
        <v>50.042000000000002</v>
      </c>
      <c r="G38" s="26">
        <v>1.09613E-2</v>
      </c>
      <c r="H38" s="27">
        <v>51.290999999999997</v>
      </c>
      <c r="I38" s="26">
        <v>1.10425E-2</v>
      </c>
      <c r="J38" s="27">
        <v>52.148000000000003</v>
      </c>
      <c r="K38" s="28">
        <v>1.0978E-2</v>
      </c>
      <c r="L38" s="27">
        <v>51.311999999999998</v>
      </c>
      <c r="M38" s="28">
        <v>1.08091E-2</v>
      </c>
      <c r="O38" s="39">
        <f t="shared" si="0"/>
        <v>-1.6031295543453356E-2</v>
      </c>
    </row>
    <row r="39" spans="2:15" x14ac:dyDescent="0.2">
      <c r="B39" s="69" t="s">
        <v>65</v>
      </c>
      <c r="C39" s="70"/>
      <c r="D39" s="29">
        <v>220.61500000000001</v>
      </c>
      <c r="E39" s="30">
        <v>4.8863799999999999E-2</v>
      </c>
      <c r="F39" s="31">
        <v>221.25800000000001</v>
      </c>
      <c r="G39" s="30">
        <v>4.8464800000000002E-2</v>
      </c>
      <c r="H39" s="31">
        <v>225.47399999999999</v>
      </c>
      <c r="I39" s="30">
        <v>4.8542700000000001E-2</v>
      </c>
      <c r="J39" s="31">
        <v>238.78899999999999</v>
      </c>
      <c r="K39" s="32">
        <v>5.0268899999999998E-2</v>
      </c>
      <c r="L39" s="31">
        <v>238.36099999999999</v>
      </c>
      <c r="M39" s="32">
        <v>5.0212E-2</v>
      </c>
      <c r="O39" s="40">
        <f t="shared" si="0"/>
        <v>-1.7923773708169023E-3</v>
      </c>
    </row>
    <row r="40" spans="2:15" x14ac:dyDescent="0.2">
      <c r="B40" s="71" t="s">
        <v>66</v>
      </c>
      <c r="C40" s="72"/>
      <c r="D40" s="33">
        <v>42.734000000000002</v>
      </c>
      <c r="E40" s="34">
        <v>9.4651000000000006E-3</v>
      </c>
      <c r="F40" s="35">
        <v>43.265999999999998</v>
      </c>
      <c r="G40" s="34">
        <v>9.4771000000000005E-3</v>
      </c>
      <c r="H40" s="35">
        <v>43.109000000000002</v>
      </c>
      <c r="I40" s="34">
        <v>9.2809999999999993E-3</v>
      </c>
      <c r="J40" s="35">
        <v>45.957000000000001</v>
      </c>
      <c r="K40" s="36">
        <v>9.6746999999999996E-3</v>
      </c>
      <c r="L40" s="35">
        <v>47.920999999999999</v>
      </c>
      <c r="M40" s="36">
        <v>1.0094799999999999E-2</v>
      </c>
      <c r="O40" s="41">
        <f>(L40-J40)/J40</f>
        <v>4.2735600670191672E-2</v>
      </c>
    </row>
    <row r="41" spans="2:15" x14ac:dyDescent="0.2">
      <c r="B41" s="65" t="s">
        <v>75</v>
      </c>
      <c r="C41" s="66"/>
      <c r="D41" s="21">
        <v>74.570999999999998</v>
      </c>
      <c r="E41" s="22">
        <v>1.6516699999999999E-2</v>
      </c>
      <c r="F41" s="23">
        <v>77.009</v>
      </c>
      <c r="G41" s="22">
        <v>1.68682E-2</v>
      </c>
      <c r="H41" s="23">
        <v>75.882000000000005</v>
      </c>
      <c r="I41" s="22">
        <v>1.6336799999999999E-2</v>
      </c>
      <c r="J41" s="23">
        <v>76.841999999999999</v>
      </c>
      <c r="K41" s="24">
        <v>1.61765E-2</v>
      </c>
      <c r="L41" s="23">
        <v>75.382000000000005</v>
      </c>
      <c r="M41" s="24">
        <v>1.5879600000000001E-2</v>
      </c>
      <c r="O41" s="38">
        <f t="shared" si="0"/>
        <v>-1.9000026027432834E-2</v>
      </c>
    </row>
    <row r="42" spans="2:15" x14ac:dyDescent="0.2">
      <c r="B42" s="67" t="s">
        <v>64</v>
      </c>
      <c r="C42" s="68"/>
      <c r="D42" s="25">
        <v>12.237</v>
      </c>
      <c r="E42" s="26">
        <v>2.7104E-3</v>
      </c>
      <c r="F42" s="27">
        <v>11.784000000000001</v>
      </c>
      <c r="G42" s="26">
        <v>2.5812000000000001E-3</v>
      </c>
      <c r="H42" s="27">
        <v>11.625</v>
      </c>
      <c r="I42" s="26">
        <v>2.5027999999999999E-3</v>
      </c>
      <c r="J42" s="27">
        <v>11.754</v>
      </c>
      <c r="K42" s="28">
        <v>2.4743999999999999E-3</v>
      </c>
      <c r="L42" s="27">
        <v>12.971</v>
      </c>
      <c r="M42" s="28">
        <v>2.7323999999999998E-3</v>
      </c>
      <c r="O42" s="39">
        <f t="shared" si="0"/>
        <v>0.1035392206908287</v>
      </c>
    </row>
    <row r="43" spans="2:15" x14ac:dyDescent="0.2">
      <c r="B43" s="69" t="s">
        <v>65</v>
      </c>
      <c r="C43" s="70"/>
      <c r="D43" s="29">
        <v>51.918999999999997</v>
      </c>
      <c r="E43" s="30">
        <v>1.1499499999999999E-2</v>
      </c>
      <c r="F43" s="31">
        <v>54.841000000000001</v>
      </c>
      <c r="G43" s="30">
        <v>1.2012500000000001E-2</v>
      </c>
      <c r="H43" s="31">
        <v>53.875999999999998</v>
      </c>
      <c r="I43" s="30">
        <v>1.1599099999999999E-2</v>
      </c>
      <c r="J43" s="31">
        <v>55.054000000000002</v>
      </c>
      <c r="K43" s="32">
        <v>1.15897E-2</v>
      </c>
      <c r="L43" s="31">
        <v>52.06</v>
      </c>
      <c r="M43" s="32">
        <v>1.0966699999999999E-2</v>
      </c>
      <c r="O43" s="40">
        <f t="shared" si="0"/>
        <v>-5.4382969448178144E-2</v>
      </c>
    </row>
    <row r="44" spans="2:15" x14ac:dyDescent="0.2">
      <c r="B44" s="71" t="s">
        <v>66</v>
      </c>
      <c r="C44" s="72"/>
      <c r="D44" s="33">
        <v>10.414999999999999</v>
      </c>
      <c r="E44" s="34">
        <v>2.3067999999999999E-3</v>
      </c>
      <c r="F44" s="35">
        <v>10.384</v>
      </c>
      <c r="G44" s="34">
        <v>2.2745E-3</v>
      </c>
      <c r="H44" s="35">
        <v>10.381</v>
      </c>
      <c r="I44" s="34">
        <v>2.2349000000000002E-3</v>
      </c>
      <c r="J44" s="35">
        <v>10.034000000000001</v>
      </c>
      <c r="K44" s="36">
        <v>2.1123000000000001E-3</v>
      </c>
      <c r="L44" s="35">
        <v>10.351000000000001</v>
      </c>
      <c r="M44" s="36">
        <v>2.1805000000000001E-3</v>
      </c>
      <c r="O44" s="41">
        <f t="shared" si="0"/>
        <v>3.1592585210285046E-2</v>
      </c>
    </row>
    <row r="45" spans="2:15" x14ac:dyDescent="0.2">
      <c r="B45" s="65" t="s">
        <v>76</v>
      </c>
      <c r="C45" s="66"/>
      <c r="D45" s="21">
        <v>282.93400000000003</v>
      </c>
      <c r="E45" s="22">
        <v>6.2666799999999995E-2</v>
      </c>
      <c r="F45" s="23">
        <v>282.66300000000001</v>
      </c>
      <c r="G45" s="22">
        <v>6.1915100000000001E-2</v>
      </c>
      <c r="H45" s="23">
        <v>297.34399999999999</v>
      </c>
      <c r="I45" s="22">
        <v>6.4015799999999998E-2</v>
      </c>
      <c r="J45" s="23">
        <v>302.61599999999999</v>
      </c>
      <c r="K45" s="24">
        <v>6.3705499999999998E-2</v>
      </c>
      <c r="L45" s="23">
        <v>301.74</v>
      </c>
      <c r="M45" s="24">
        <v>6.35632E-2</v>
      </c>
      <c r="O45" s="38">
        <f t="shared" si="0"/>
        <v>-2.8947577127447868E-3</v>
      </c>
    </row>
    <row r="46" spans="2:15" x14ac:dyDescent="0.2">
      <c r="B46" s="67" t="s">
        <v>64</v>
      </c>
      <c r="C46" s="68"/>
      <c r="D46" s="25">
        <v>3.9</v>
      </c>
      <c r="E46" s="26">
        <v>8.6379999999999996E-4</v>
      </c>
      <c r="F46" s="27">
        <v>3.3580000000000001</v>
      </c>
      <c r="G46" s="26">
        <v>7.3550000000000004E-4</v>
      </c>
      <c r="H46" s="27">
        <v>3.0670000000000002</v>
      </c>
      <c r="I46" s="26">
        <v>6.6029999999999995E-4</v>
      </c>
      <c r="J46" s="27">
        <v>3.2</v>
      </c>
      <c r="K46" s="28">
        <v>6.7369999999999995E-4</v>
      </c>
      <c r="L46" s="27">
        <v>2.7829999999999999</v>
      </c>
      <c r="M46" s="28">
        <v>5.8629999999999999E-4</v>
      </c>
      <c r="O46" s="39">
        <f t="shared" si="0"/>
        <v>-0.13031250000000008</v>
      </c>
    </row>
    <row r="47" spans="2:15" x14ac:dyDescent="0.2">
      <c r="B47" s="69" t="s">
        <v>65</v>
      </c>
      <c r="C47" s="70"/>
      <c r="D47" s="29">
        <v>199.578</v>
      </c>
      <c r="E47" s="30">
        <v>4.4204300000000002E-2</v>
      </c>
      <c r="F47" s="31">
        <v>197.685</v>
      </c>
      <c r="G47" s="30">
        <v>4.3301399999999997E-2</v>
      </c>
      <c r="H47" s="31">
        <v>210.06200000000001</v>
      </c>
      <c r="I47" s="30">
        <v>4.52247E-2</v>
      </c>
      <c r="J47" s="31">
        <v>214.13499999999999</v>
      </c>
      <c r="K47" s="32">
        <v>4.5078800000000002E-2</v>
      </c>
      <c r="L47" s="31">
        <v>215.215</v>
      </c>
      <c r="M47" s="32">
        <v>4.53362E-2</v>
      </c>
      <c r="O47" s="40">
        <f t="shared" si="0"/>
        <v>5.0435472949308269E-3</v>
      </c>
    </row>
    <row r="48" spans="2:15" x14ac:dyDescent="0.2">
      <c r="B48" s="71" t="s">
        <v>66</v>
      </c>
      <c r="C48" s="72"/>
      <c r="D48" s="33">
        <v>79.456000000000003</v>
      </c>
      <c r="E48" s="34">
        <v>1.7598599999999999E-2</v>
      </c>
      <c r="F48" s="35">
        <v>81.62</v>
      </c>
      <c r="G48" s="34">
        <v>1.78782E-2</v>
      </c>
      <c r="H48" s="35">
        <v>84.215000000000003</v>
      </c>
      <c r="I48" s="34">
        <v>1.8130799999999999E-2</v>
      </c>
      <c r="J48" s="35">
        <v>85.281000000000006</v>
      </c>
      <c r="K48" s="36">
        <v>1.7953E-2</v>
      </c>
      <c r="L48" s="35">
        <v>83.742000000000004</v>
      </c>
      <c r="M48" s="36">
        <v>1.7640699999999999E-2</v>
      </c>
      <c r="O48" s="41">
        <f t="shared" si="0"/>
        <v>-1.804622366060437E-2</v>
      </c>
    </row>
    <row r="49" spans="1:15" x14ac:dyDescent="0.2">
      <c r="B49" s="65" t="s">
        <v>77</v>
      </c>
      <c r="C49" s="66"/>
      <c r="D49" s="21">
        <v>570.13499999999999</v>
      </c>
      <c r="E49" s="22">
        <v>0.12627859999999999</v>
      </c>
      <c r="F49" s="23">
        <v>579.84400000000005</v>
      </c>
      <c r="G49" s="22">
        <v>0.12701029999999999</v>
      </c>
      <c r="H49" s="23">
        <v>607.37400000000002</v>
      </c>
      <c r="I49" s="22">
        <v>0.13076270000000001</v>
      </c>
      <c r="J49" s="23">
        <v>620.28200000000004</v>
      </c>
      <c r="K49" s="24">
        <v>0.13057930000000001</v>
      </c>
      <c r="L49" s="23">
        <v>645.005</v>
      </c>
      <c r="M49" s="24">
        <v>0.13587379999999999</v>
      </c>
      <c r="O49" s="38">
        <f t="shared" si="0"/>
        <v>3.9857677636945706E-2</v>
      </c>
    </row>
    <row r="50" spans="1:15" x14ac:dyDescent="0.2">
      <c r="B50" s="67" t="s">
        <v>64</v>
      </c>
      <c r="C50" s="68"/>
      <c r="D50" s="25">
        <v>5.1989999999999998</v>
      </c>
      <c r="E50" s="26">
        <v>1.1515E-3</v>
      </c>
      <c r="F50" s="27">
        <v>4.8</v>
      </c>
      <c r="G50" s="26">
        <v>1.0514000000000001E-3</v>
      </c>
      <c r="H50" s="27">
        <v>5.3579999999999997</v>
      </c>
      <c r="I50" s="26">
        <v>1.1535E-3</v>
      </c>
      <c r="J50" s="27">
        <v>5.9580000000000002</v>
      </c>
      <c r="K50" s="28">
        <v>1.2543000000000001E-3</v>
      </c>
      <c r="L50" s="27">
        <v>6.1</v>
      </c>
      <c r="M50" s="28">
        <v>1.2849999999999999E-3</v>
      </c>
      <c r="O50" s="39">
        <f t="shared" si="0"/>
        <v>2.383350117489081E-2</v>
      </c>
    </row>
    <row r="51" spans="1:15" x14ac:dyDescent="0.2">
      <c r="B51" s="69" t="s">
        <v>65</v>
      </c>
      <c r="C51" s="70"/>
      <c r="D51" s="29"/>
      <c r="E51" s="30"/>
      <c r="F51" s="31"/>
      <c r="G51" s="30"/>
      <c r="H51" s="31">
        <v>2.6829999999999998</v>
      </c>
      <c r="I51" s="30">
        <v>5.7760000000000005E-4</v>
      </c>
      <c r="J51" s="31">
        <v>2.3250000000000002</v>
      </c>
      <c r="K51" s="32">
        <v>4.8939999999999997E-4</v>
      </c>
      <c r="L51" s="31">
        <v>4.5579999999999998</v>
      </c>
      <c r="M51" s="32">
        <v>9.6020000000000003E-4</v>
      </c>
      <c r="O51" s="40">
        <f t="shared" si="0"/>
        <v>0.96043010752688152</v>
      </c>
    </row>
    <row r="52" spans="1:15" x14ac:dyDescent="0.2">
      <c r="B52" s="71" t="s">
        <v>66</v>
      </c>
      <c r="C52" s="72"/>
      <c r="D52" s="33">
        <v>564.93600000000004</v>
      </c>
      <c r="E52" s="34">
        <v>0.12512709999999999</v>
      </c>
      <c r="F52" s="35">
        <v>575.04399999999998</v>
      </c>
      <c r="G52" s="34">
        <v>0.12595890000000001</v>
      </c>
      <c r="H52" s="35">
        <v>599.33299999999997</v>
      </c>
      <c r="I52" s="34">
        <v>0.1290316</v>
      </c>
      <c r="J52" s="35">
        <v>611.99900000000002</v>
      </c>
      <c r="K52" s="36">
        <v>0.12883549999999999</v>
      </c>
      <c r="L52" s="35">
        <v>634.34699999999998</v>
      </c>
      <c r="M52" s="36">
        <v>0.13362859999999999</v>
      </c>
      <c r="O52" s="41">
        <f t="shared" si="0"/>
        <v>3.6516399536600477E-2</v>
      </c>
    </row>
    <row r="53" spans="1:15" ht="12.75" customHeight="1" x14ac:dyDescent="0.2">
      <c r="A53" s="48"/>
      <c r="B53" s="48"/>
      <c r="C53" s="48"/>
      <c r="D53" s="48"/>
      <c r="E53" s="48"/>
      <c r="F53" s="48"/>
      <c r="G53" s="48"/>
      <c r="H53" s="48"/>
      <c r="I53" s="48"/>
      <c r="J53" s="48"/>
      <c r="K53" s="48"/>
      <c r="L53" s="48"/>
      <c r="M53" s="48"/>
    </row>
    <row r="54" spans="1:15" ht="12.75" customHeight="1" x14ac:dyDescent="0.2">
      <c r="A54" s="48"/>
      <c r="B54" s="48"/>
      <c r="C54" s="48"/>
      <c r="D54" s="48"/>
      <c r="E54" s="48"/>
      <c r="F54" s="48"/>
      <c r="G54" s="48"/>
      <c r="H54" s="48"/>
      <c r="I54" s="48"/>
      <c r="J54" s="48"/>
      <c r="K54" s="48"/>
      <c r="L54" s="48"/>
      <c r="M54" s="48"/>
    </row>
    <row r="55" spans="1:15" ht="12.75" customHeight="1" x14ac:dyDescent="0.2">
      <c r="A55" s="48"/>
      <c r="B55" s="48"/>
      <c r="C55" s="48"/>
      <c r="D55" s="48"/>
      <c r="E55" s="48"/>
      <c r="F55" s="48"/>
      <c r="G55" s="48"/>
      <c r="H55" s="48"/>
      <c r="I55" s="48"/>
      <c r="J55" s="48"/>
      <c r="K55" s="48"/>
      <c r="L55" s="48"/>
      <c r="M55" s="48"/>
    </row>
    <row r="56" spans="1:15" ht="12.75" customHeight="1" x14ac:dyDescent="0.2">
      <c r="A56" s="48"/>
      <c r="B56" s="48"/>
      <c r="C56" s="48"/>
      <c r="D56" s="48"/>
      <c r="E56" s="48"/>
      <c r="F56" s="48"/>
      <c r="G56" s="48"/>
      <c r="H56" s="48"/>
      <c r="I56" s="48"/>
      <c r="J56" s="48"/>
      <c r="K56" s="48"/>
      <c r="L56" s="48"/>
      <c r="M56" s="48"/>
    </row>
    <row r="57" spans="1:15" ht="12.75" customHeight="1" x14ac:dyDescent="0.2">
      <c r="A57" s="48"/>
      <c r="B57" s="48"/>
      <c r="C57" s="48"/>
      <c r="D57" s="48"/>
      <c r="E57" s="48"/>
      <c r="F57" s="48"/>
      <c r="G57" s="48"/>
      <c r="H57" s="48"/>
      <c r="I57" s="48"/>
      <c r="J57" s="48"/>
      <c r="K57" s="48"/>
      <c r="L57" s="48"/>
      <c r="M57" s="48"/>
    </row>
    <row r="58" spans="1:15" x14ac:dyDescent="0.2">
      <c r="A58" s="49" t="s">
        <v>78</v>
      </c>
      <c r="B58" s="48"/>
      <c r="C58" s="48"/>
      <c r="D58" s="48"/>
      <c r="E58" s="48"/>
      <c r="F58" s="48"/>
      <c r="G58" s="48"/>
      <c r="H58" s="48"/>
      <c r="I58" s="48"/>
      <c r="J58" s="48"/>
      <c r="K58" s="48"/>
      <c r="L58" s="48"/>
      <c r="M58" s="48"/>
    </row>
    <row r="59" spans="1:15" x14ac:dyDescent="0.2">
      <c r="A59" s="49" t="s">
        <v>36</v>
      </c>
      <c r="B59" s="48"/>
      <c r="C59" s="48"/>
      <c r="D59" s="48"/>
      <c r="E59" s="48"/>
      <c r="F59" s="48"/>
      <c r="G59" s="48"/>
      <c r="H59" s="48"/>
      <c r="I59" s="48"/>
      <c r="J59" s="48"/>
      <c r="K59" s="48"/>
      <c r="L59" s="48"/>
      <c r="M59" s="48"/>
    </row>
    <row r="60" spans="1:15" x14ac:dyDescent="0.2">
      <c r="A60" s="49" t="s">
        <v>79</v>
      </c>
      <c r="B60" s="48"/>
      <c r="C60" s="48"/>
      <c r="D60" s="48"/>
      <c r="E60" s="48"/>
      <c r="F60" s="48"/>
      <c r="G60" s="48"/>
      <c r="H60" s="48"/>
      <c r="I60" s="48"/>
      <c r="J60" s="48"/>
      <c r="K60" s="48"/>
      <c r="L60" s="48"/>
      <c r="M60" s="48"/>
    </row>
  </sheetData>
  <mergeCells count="65">
    <mergeCell ref="O3:O4"/>
    <mergeCell ref="A1:M2"/>
    <mergeCell ref="A3:C4"/>
    <mergeCell ref="D3:E3"/>
    <mergeCell ref="F3:G3"/>
    <mergeCell ref="H3:I3"/>
    <mergeCell ref="J3:K3"/>
    <mergeCell ref="L3:M3"/>
    <mergeCell ref="B5:C5"/>
    <mergeCell ref="A6:A8"/>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A53:M53"/>
    <mergeCell ref="A59:M59"/>
    <mergeCell ref="A60:M60"/>
    <mergeCell ref="A54:M54"/>
    <mergeCell ref="A55:M55"/>
    <mergeCell ref="A56:M56"/>
    <mergeCell ref="A57:M57"/>
    <mergeCell ref="A58:M58"/>
  </mergeCell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9"/>
  <sheetViews>
    <sheetView zoomScaleNormal="100" workbookViewId="0">
      <selection activeCell="F16" sqref="F16"/>
    </sheetView>
  </sheetViews>
  <sheetFormatPr baseColWidth="10" defaultColWidth="9.140625" defaultRowHeight="12.75" customHeight="1" x14ac:dyDescent="0.2"/>
  <cols>
    <col min="1" max="1" width="1" customWidth="1"/>
    <col min="2" max="2" width="15" bestFit="1" customWidth="1"/>
    <col min="3" max="3" width="6.85546875" customWidth="1"/>
    <col min="4" max="13" width="7" customWidth="1"/>
    <col min="14" max="14" width="1.140625" customWidth="1"/>
    <col min="15" max="15" width="8.42578125" style="37" customWidth="1"/>
  </cols>
  <sheetData>
    <row r="1" spans="1:15" ht="12.75" customHeight="1" x14ac:dyDescent="0.2">
      <c r="A1" s="46" t="s">
        <v>80</v>
      </c>
    </row>
    <row r="2" spans="1:15" ht="12.75" customHeight="1" x14ac:dyDescent="0.2">
      <c r="A2" s="48"/>
      <c r="B2" s="48"/>
      <c r="C2" s="48"/>
      <c r="D2" s="63" t="s">
        <v>39</v>
      </c>
      <c r="E2" s="64"/>
      <c r="F2" s="63" t="s">
        <v>40</v>
      </c>
      <c r="G2" s="64"/>
      <c r="H2" s="63" t="s">
        <v>41</v>
      </c>
      <c r="I2" s="64"/>
      <c r="J2" s="63" t="s">
        <v>42</v>
      </c>
      <c r="K2" s="64"/>
      <c r="L2" s="63" t="s">
        <v>43</v>
      </c>
      <c r="M2" s="64"/>
      <c r="O2" s="62" t="s">
        <v>115</v>
      </c>
    </row>
    <row r="3" spans="1:15" ht="12.75" customHeight="1" x14ac:dyDescent="0.2">
      <c r="A3" s="48"/>
      <c r="B3" s="48"/>
      <c r="C3" s="48"/>
      <c r="D3" s="20" t="s">
        <v>44</v>
      </c>
      <c r="E3" s="20" t="s">
        <v>45</v>
      </c>
      <c r="F3" s="20" t="s">
        <v>44</v>
      </c>
      <c r="G3" s="20" t="s">
        <v>45</v>
      </c>
      <c r="H3" s="20" t="s">
        <v>44</v>
      </c>
      <c r="I3" s="20" t="s">
        <v>45</v>
      </c>
      <c r="J3" s="20" t="s">
        <v>44</v>
      </c>
      <c r="K3" s="20" t="s">
        <v>45</v>
      </c>
      <c r="L3" s="20" t="s">
        <v>44</v>
      </c>
      <c r="M3" s="20" t="s">
        <v>45</v>
      </c>
      <c r="O3" s="62"/>
    </row>
    <row r="4" spans="1:15" ht="12.75" customHeight="1" x14ac:dyDescent="0.2">
      <c r="A4" s="1" t="s">
        <v>46</v>
      </c>
      <c r="B4" s="65" t="s">
        <v>47</v>
      </c>
      <c r="C4" s="66"/>
      <c r="D4" s="21">
        <v>4514.8980000000001</v>
      </c>
      <c r="E4" s="22">
        <v>1</v>
      </c>
      <c r="F4" s="23">
        <v>4565.3310000000001</v>
      </c>
      <c r="G4" s="22">
        <v>1</v>
      </c>
      <c r="H4" s="23">
        <v>4644.8549999999996</v>
      </c>
      <c r="I4" s="22">
        <v>1</v>
      </c>
      <c r="J4" s="23">
        <v>4750.2340000000004</v>
      </c>
      <c r="K4" s="24">
        <v>1</v>
      </c>
      <c r="L4" s="23">
        <v>4747.09</v>
      </c>
      <c r="M4" s="24">
        <v>1</v>
      </c>
      <c r="O4" s="42">
        <f>(L4-J4)/J4</f>
        <v>-6.6186213142346937E-4</v>
      </c>
    </row>
    <row r="5" spans="1:15" ht="12.75" customHeight="1" x14ac:dyDescent="0.2">
      <c r="A5" s="61" t="s">
        <v>46</v>
      </c>
      <c r="B5" s="67" t="s">
        <v>11</v>
      </c>
      <c r="C5" s="68"/>
      <c r="D5" s="25">
        <v>3071.0329999999999</v>
      </c>
      <c r="E5" s="26">
        <v>0.68019989999999997</v>
      </c>
      <c r="F5" s="27">
        <v>3113.2179999999998</v>
      </c>
      <c r="G5" s="26">
        <v>0.68192600000000003</v>
      </c>
      <c r="H5" s="27">
        <v>3170.3919999999998</v>
      </c>
      <c r="I5" s="26">
        <v>0.68255999999999994</v>
      </c>
      <c r="J5" s="27">
        <v>3236.6370000000002</v>
      </c>
      <c r="K5" s="28">
        <v>0.68136370000000002</v>
      </c>
      <c r="L5" s="27">
        <v>3227.895</v>
      </c>
      <c r="M5" s="28">
        <v>0.67997339999999995</v>
      </c>
      <c r="O5" s="43">
        <f t="shared" ref="O5:O51" si="0">(L5-J5)/J5</f>
        <v>-2.7009516359110361E-3</v>
      </c>
    </row>
    <row r="6" spans="1:15" ht="12.75" customHeight="1" x14ac:dyDescent="0.2">
      <c r="A6" s="48"/>
      <c r="B6" s="69" t="s">
        <v>9</v>
      </c>
      <c r="C6" s="70"/>
      <c r="D6" s="29">
        <v>696.33100000000002</v>
      </c>
      <c r="E6" s="30">
        <v>0.15422959999999999</v>
      </c>
      <c r="F6" s="31">
        <v>697.53700000000003</v>
      </c>
      <c r="G6" s="30">
        <v>0.15279000000000001</v>
      </c>
      <c r="H6" s="31">
        <v>721.69899999999996</v>
      </c>
      <c r="I6" s="30">
        <v>0.15537599999999999</v>
      </c>
      <c r="J6" s="31">
        <v>745.76199999999994</v>
      </c>
      <c r="K6" s="32">
        <v>0.15699479999999999</v>
      </c>
      <c r="L6" s="31">
        <v>738.86900000000003</v>
      </c>
      <c r="M6" s="32">
        <v>0.1556467</v>
      </c>
      <c r="O6" s="44">
        <f t="shared" si="0"/>
        <v>-9.2428951863998375E-3</v>
      </c>
    </row>
    <row r="7" spans="1:15" ht="12.75" customHeight="1" x14ac:dyDescent="0.2">
      <c r="A7" s="48"/>
      <c r="B7" s="71" t="s">
        <v>81</v>
      </c>
      <c r="C7" s="72"/>
      <c r="D7" s="33">
        <v>747.53399999999999</v>
      </c>
      <c r="E7" s="34">
        <v>0.16557050000000001</v>
      </c>
      <c r="F7" s="35">
        <v>754.57600000000002</v>
      </c>
      <c r="G7" s="34">
        <v>0.16528399999999999</v>
      </c>
      <c r="H7" s="35">
        <v>752.76400000000001</v>
      </c>
      <c r="I7" s="34">
        <v>0.16206400000000001</v>
      </c>
      <c r="J7" s="35">
        <v>767.83500000000004</v>
      </c>
      <c r="K7" s="36">
        <v>0.16164149999999999</v>
      </c>
      <c r="L7" s="35">
        <v>780.32600000000002</v>
      </c>
      <c r="M7" s="36">
        <v>0.1643799</v>
      </c>
      <c r="O7" s="45">
        <f t="shared" si="0"/>
        <v>1.6267817955680563E-2</v>
      </c>
    </row>
    <row r="8" spans="1:15" ht="12.75" customHeight="1" x14ac:dyDescent="0.2">
      <c r="B8" s="65" t="s">
        <v>82</v>
      </c>
      <c r="C8" s="66"/>
      <c r="D8" s="21">
        <v>1333.6279999999999</v>
      </c>
      <c r="E8" s="22">
        <v>0.29538389999999998</v>
      </c>
      <c r="F8" s="23">
        <v>1357.5809999999999</v>
      </c>
      <c r="G8" s="22">
        <v>0.29736750000000001</v>
      </c>
      <c r="H8" s="23">
        <v>1349.277</v>
      </c>
      <c r="I8" s="22">
        <v>0.29048849999999998</v>
      </c>
      <c r="J8" s="23">
        <v>1395.2840000000001</v>
      </c>
      <c r="K8" s="24">
        <v>0.29372949999999998</v>
      </c>
      <c r="L8" s="23">
        <v>1402.5119999999999</v>
      </c>
      <c r="M8" s="24">
        <v>0.29544670000000001</v>
      </c>
      <c r="O8" s="42">
        <f t="shared" si="0"/>
        <v>5.1803073782827275E-3</v>
      </c>
    </row>
    <row r="9" spans="1:15" ht="12.75" customHeight="1" x14ac:dyDescent="0.2">
      <c r="B9" s="67" t="s">
        <v>11</v>
      </c>
      <c r="C9" s="68"/>
      <c r="D9" s="25">
        <v>841.93299999999999</v>
      </c>
      <c r="E9" s="26">
        <v>0.1864789</v>
      </c>
      <c r="F9" s="27">
        <v>860.577</v>
      </c>
      <c r="G9" s="26">
        <v>0.1885027</v>
      </c>
      <c r="H9" s="27">
        <v>845.98699999999997</v>
      </c>
      <c r="I9" s="26">
        <v>0.1821342</v>
      </c>
      <c r="J9" s="27">
        <v>874.17100000000005</v>
      </c>
      <c r="K9" s="28">
        <v>0.18402689999999999</v>
      </c>
      <c r="L9" s="27">
        <v>863.58</v>
      </c>
      <c r="M9" s="28">
        <v>0.18191779999999999</v>
      </c>
      <c r="O9" s="43">
        <f t="shared" si="0"/>
        <v>-1.2115478550535316E-2</v>
      </c>
    </row>
    <row r="10" spans="1:15" ht="12.75" customHeight="1" x14ac:dyDescent="0.2">
      <c r="B10" s="69" t="s">
        <v>9</v>
      </c>
      <c r="C10" s="70"/>
      <c r="D10" s="29">
        <v>314.32</v>
      </c>
      <c r="E10" s="30">
        <v>6.9618399999999997E-2</v>
      </c>
      <c r="F10" s="31">
        <v>305.45600000000002</v>
      </c>
      <c r="G10" s="30">
        <v>6.6907700000000001E-2</v>
      </c>
      <c r="H10" s="31">
        <v>304.13299999999998</v>
      </c>
      <c r="I10" s="30">
        <v>6.5477400000000005E-2</v>
      </c>
      <c r="J10" s="31">
        <v>315.60000000000002</v>
      </c>
      <c r="K10" s="32">
        <v>6.6438800000000006E-2</v>
      </c>
      <c r="L10" s="31">
        <v>331.84800000000001</v>
      </c>
      <c r="M10" s="32">
        <v>6.9905599999999998E-2</v>
      </c>
      <c r="O10" s="44">
        <f t="shared" si="0"/>
        <v>5.148288973384027E-2</v>
      </c>
    </row>
    <row r="11" spans="1:15" ht="12.75" customHeight="1" x14ac:dyDescent="0.2">
      <c r="B11" s="71" t="s">
        <v>81</v>
      </c>
      <c r="C11" s="72"/>
      <c r="D11" s="33">
        <v>177.375</v>
      </c>
      <c r="E11" s="34">
        <v>3.9286599999999998E-2</v>
      </c>
      <c r="F11" s="35">
        <v>191.548</v>
      </c>
      <c r="G11" s="34">
        <v>4.1957099999999997E-2</v>
      </c>
      <c r="H11" s="35">
        <v>199.15700000000001</v>
      </c>
      <c r="I11" s="34">
        <v>4.2876900000000003E-2</v>
      </c>
      <c r="J11" s="35">
        <v>205.51300000000001</v>
      </c>
      <c r="K11" s="36">
        <v>4.3263799999999998E-2</v>
      </c>
      <c r="L11" s="35">
        <v>207.084</v>
      </c>
      <c r="M11" s="36">
        <v>4.36234E-2</v>
      </c>
      <c r="O11" s="45">
        <f t="shared" si="0"/>
        <v>7.6442852763572034E-3</v>
      </c>
    </row>
    <row r="12" spans="1:15" ht="12.75" customHeight="1" x14ac:dyDescent="0.2">
      <c r="B12" s="65" t="s">
        <v>83</v>
      </c>
      <c r="C12" s="66"/>
      <c r="D12" s="21">
        <v>1083.0450000000001</v>
      </c>
      <c r="E12" s="22">
        <v>0.2398825</v>
      </c>
      <c r="F12" s="23">
        <v>1085.952</v>
      </c>
      <c r="G12" s="22">
        <v>0.23786930000000001</v>
      </c>
      <c r="H12" s="23">
        <v>1104.5309999999999</v>
      </c>
      <c r="I12" s="22">
        <v>0.2377967</v>
      </c>
      <c r="J12" s="23">
        <v>1115.2850000000001</v>
      </c>
      <c r="K12" s="24">
        <v>0.2347853</v>
      </c>
      <c r="L12" s="23">
        <v>1110.462</v>
      </c>
      <c r="M12" s="24">
        <v>0.23392479999999999</v>
      </c>
      <c r="O12" s="42">
        <f t="shared" si="0"/>
        <v>-4.3244551841010075E-3</v>
      </c>
    </row>
    <row r="13" spans="1:15" ht="12.75" customHeight="1" x14ac:dyDescent="0.2">
      <c r="B13" s="67" t="s">
        <v>11</v>
      </c>
      <c r="C13" s="68"/>
      <c r="D13" s="25">
        <v>632.93899999999996</v>
      </c>
      <c r="E13" s="26">
        <v>0.14018900000000001</v>
      </c>
      <c r="F13" s="27">
        <v>634.53399999999999</v>
      </c>
      <c r="G13" s="26">
        <v>0.13898969999999999</v>
      </c>
      <c r="H13" s="27">
        <v>648.43899999999996</v>
      </c>
      <c r="I13" s="26">
        <v>0.1396037</v>
      </c>
      <c r="J13" s="27">
        <v>648.88900000000001</v>
      </c>
      <c r="K13" s="28">
        <v>0.13660149999999999</v>
      </c>
      <c r="L13" s="27">
        <v>645.87800000000004</v>
      </c>
      <c r="M13" s="28">
        <v>0.1360577</v>
      </c>
      <c r="O13" s="43">
        <f t="shared" si="0"/>
        <v>-4.6402389314658858E-3</v>
      </c>
    </row>
    <row r="14" spans="1:15" ht="12.75" customHeight="1" x14ac:dyDescent="0.2">
      <c r="B14" s="69" t="s">
        <v>9</v>
      </c>
      <c r="C14" s="70"/>
      <c r="D14" s="29">
        <v>199.161</v>
      </c>
      <c r="E14" s="30">
        <v>4.4111999999999998E-2</v>
      </c>
      <c r="F14" s="31">
        <v>193.041</v>
      </c>
      <c r="G14" s="30">
        <v>4.2284099999999998E-2</v>
      </c>
      <c r="H14" s="31">
        <v>198.36799999999999</v>
      </c>
      <c r="I14" s="30">
        <v>4.2707000000000002E-2</v>
      </c>
      <c r="J14" s="31">
        <v>203.11799999999999</v>
      </c>
      <c r="K14" s="32">
        <v>4.2759600000000002E-2</v>
      </c>
      <c r="L14" s="31">
        <v>189.827</v>
      </c>
      <c r="M14" s="32">
        <v>3.9988099999999999E-2</v>
      </c>
      <c r="O14" s="44">
        <f t="shared" si="0"/>
        <v>-6.5434870370917386E-2</v>
      </c>
    </row>
    <row r="15" spans="1:15" ht="12.75" customHeight="1" x14ac:dyDescent="0.2">
      <c r="B15" s="71" t="s">
        <v>81</v>
      </c>
      <c r="C15" s="72"/>
      <c r="D15" s="33">
        <v>250.94499999999999</v>
      </c>
      <c r="E15" s="34">
        <v>5.5581499999999999E-2</v>
      </c>
      <c r="F15" s="35">
        <v>258.37700000000001</v>
      </c>
      <c r="G15" s="34">
        <v>5.65955E-2</v>
      </c>
      <c r="H15" s="35">
        <v>257.72399999999999</v>
      </c>
      <c r="I15" s="34">
        <v>5.5485899999999998E-2</v>
      </c>
      <c r="J15" s="35">
        <v>263.27800000000002</v>
      </c>
      <c r="K15" s="36">
        <v>5.54242E-2</v>
      </c>
      <c r="L15" s="35">
        <v>274.75700000000001</v>
      </c>
      <c r="M15" s="36">
        <v>5.7879E-2</v>
      </c>
      <c r="O15" s="45">
        <f t="shared" si="0"/>
        <v>4.3600300822704455E-2</v>
      </c>
    </row>
    <row r="16" spans="1:15" ht="12.75" customHeight="1" x14ac:dyDescent="0.2">
      <c r="B16" s="65" t="s">
        <v>84</v>
      </c>
      <c r="C16" s="66"/>
      <c r="D16" s="21">
        <v>326.61799999999999</v>
      </c>
      <c r="E16" s="22">
        <v>7.2342299999999998E-2</v>
      </c>
      <c r="F16" s="23">
        <v>324.47199999999998</v>
      </c>
      <c r="G16" s="22">
        <v>7.10731E-2</v>
      </c>
      <c r="H16" s="23">
        <v>332.47399999999999</v>
      </c>
      <c r="I16" s="22">
        <v>7.1579000000000004E-2</v>
      </c>
      <c r="J16" s="23">
        <v>335.62799999999999</v>
      </c>
      <c r="K16" s="24">
        <v>7.0654999999999996E-2</v>
      </c>
      <c r="L16" s="23">
        <v>324.863</v>
      </c>
      <c r="M16" s="24">
        <v>6.8434099999999998E-2</v>
      </c>
      <c r="O16" s="42">
        <f t="shared" si="0"/>
        <v>-3.2074201198946412E-2</v>
      </c>
    </row>
    <row r="17" spans="2:15" ht="12.75" customHeight="1" x14ac:dyDescent="0.2">
      <c r="B17" s="67" t="s">
        <v>11</v>
      </c>
      <c r="C17" s="68"/>
      <c r="D17" s="25">
        <v>243.57900000000001</v>
      </c>
      <c r="E17" s="26">
        <v>5.3950100000000001E-2</v>
      </c>
      <c r="F17" s="27">
        <v>245.67</v>
      </c>
      <c r="G17" s="26">
        <v>5.3812100000000002E-2</v>
      </c>
      <c r="H17" s="27">
        <v>251.876</v>
      </c>
      <c r="I17" s="26">
        <v>5.4226900000000001E-2</v>
      </c>
      <c r="J17" s="27">
        <v>256.90499999999997</v>
      </c>
      <c r="K17" s="28">
        <v>5.4082600000000002E-2</v>
      </c>
      <c r="L17" s="27">
        <v>250.56899999999999</v>
      </c>
      <c r="M17" s="28">
        <v>5.2783700000000003E-2</v>
      </c>
      <c r="O17" s="43">
        <f t="shared" si="0"/>
        <v>-2.4662813102119402E-2</v>
      </c>
    </row>
    <row r="18" spans="2:15" ht="12.75" customHeight="1" x14ac:dyDescent="0.2">
      <c r="B18" s="69" t="s">
        <v>9</v>
      </c>
      <c r="C18" s="70"/>
      <c r="D18" s="29">
        <v>62.207999999999998</v>
      </c>
      <c r="E18" s="30">
        <v>1.37784E-2</v>
      </c>
      <c r="F18" s="31">
        <v>65.043999999999997</v>
      </c>
      <c r="G18" s="30">
        <v>1.42474E-2</v>
      </c>
      <c r="H18" s="31">
        <v>63.719000000000001</v>
      </c>
      <c r="I18" s="30">
        <v>1.37182E-2</v>
      </c>
      <c r="J18" s="31">
        <v>60.49</v>
      </c>
      <c r="K18" s="32">
        <v>1.27341E-2</v>
      </c>
      <c r="L18" s="31">
        <v>59.131</v>
      </c>
      <c r="M18" s="32">
        <v>1.24563E-2</v>
      </c>
      <c r="O18" s="44">
        <f t="shared" si="0"/>
        <v>-2.2466523392296274E-2</v>
      </c>
    </row>
    <row r="19" spans="2:15" ht="12.75" customHeight="1" x14ac:dyDescent="0.2">
      <c r="B19" s="71" t="s">
        <v>81</v>
      </c>
      <c r="C19" s="72"/>
      <c r="D19" s="33">
        <v>20.831</v>
      </c>
      <c r="E19" s="34">
        <v>4.6138000000000004E-3</v>
      </c>
      <c r="F19" s="35">
        <v>13.757999999999999</v>
      </c>
      <c r="G19" s="34">
        <v>3.0136E-3</v>
      </c>
      <c r="H19" s="35">
        <v>16.879000000000001</v>
      </c>
      <c r="I19" s="34">
        <v>3.6338999999999998E-3</v>
      </c>
      <c r="J19" s="35">
        <v>18.233000000000001</v>
      </c>
      <c r="K19" s="36">
        <v>3.8382999999999998E-3</v>
      </c>
      <c r="L19" s="35">
        <v>15.163</v>
      </c>
      <c r="M19" s="36">
        <v>3.1941999999999999E-3</v>
      </c>
      <c r="O19" s="45">
        <f t="shared" si="0"/>
        <v>-0.16837602149947897</v>
      </c>
    </row>
    <row r="20" spans="2:15" ht="12.75" customHeight="1" x14ac:dyDescent="0.2">
      <c r="B20" s="65" t="s">
        <v>85</v>
      </c>
      <c r="C20" s="66"/>
      <c r="D20" s="21">
        <v>187.26400000000001</v>
      </c>
      <c r="E20" s="22">
        <v>4.1476899999999997E-2</v>
      </c>
      <c r="F20" s="23">
        <v>189.59399999999999</v>
      </c>
      <c r="G20" s="22">
        <v>4.1529099999999999E-2</v>
      </c>
      <c r="H20" s="23">
        <v>185.65299999999999</v>
      </c>
      <c r="I20" s="22">
        <v>3.9969600000000001E-2</v>
      </c>
      <c r="J20" s="23">
        <v>189.45500000000001</v>
      </c>
      <c r="K20" s="24">
        <v>3.9883299999999997E-2</v>
      </c>
      <c r="L20" s="23">
        <v>186.672</v>
      </c>
      <c r="M20" s="24">
        <v>3.9323499999999997E-2</v>
      </c>
      <c r="O20" s="42">
        <f t="shared" si="0"/>
        <v>-1.4689504103876991E-2</v>
      </c>
    </row>
    <row r="21" spans="2:15" ht="12.75" customHeight="1" x14ac:dyDescent="0.2">
      <c r="B21" s="67" t="s">
        <v>11</v>
      </c>
      <c r="C21" s="68"/>
      <c r="D21" s="25">
        <v>117.19199999999999</v>
      </c>
      <c r="E21" s="26">
        <v>2.5956699999999999E-2</v>
      </c>
      <c r="F21" s="27">
        <v>117.97199999999999</v>
      </c>
      <c r="G21" s="26">
        <v>2.5840800000000001E-2</v>
      </c>
      <c r="H21" s="27">
        <v>117.233</v>
      </c>
      <c r="I21" s="26">
        <v>2.5239299999999999E-2</v>
      </c>
      <c r="J21" s="27">
        <v>120.86799999999999</v>
      </c>
      <c r="K21" s="28">
        <v>2.5444600000000001E-2</v>
      </c>
      <c r="L21" s="27">
        <v>125.021</v>
      </c>
      <c r="M21" s="28">
        <v>2.63363E-2</v>
      </c>
      <c r="O21" s="43">
        <f t="shared" si="0"/>
        <v>3.4359797465003193E-2</v>
      </c>
    </row>
    <row r="22" spans="2:15" ht="12.75" customHeight="1" x14ac:dyDescent="0.2">
      <c r="B22" s="69" t="s">
        <v>9</v>
      </c>
      <c r="C22" s="70"/>
      <c r="D22" s="29">
        <v>37.22</v>
      </c>
      <c r="E22" s="30">
        <v>8.2438000000000008E-3</v>
      </c>
      <c r="F22" s="31">
        <v>38.951000000000001</v>
      </c>
      <c r="G22" s="30">
        <v>8.5319000000000002E-3</v>
      </c>
      <c r="H22" s="31">
        <v>40.552999999999997</v>
      </c>
      <c r="I22" s="30">
        <v>8.7306999999999992E-3</v>
      </c>
      <c r="J22" s="31">
        <v>36.991</v>
      </c>
      <c r="K22" s="32">
        <v>7.7872000000000002E-3</v>
      </c>
      <c r="L22" s="31">
        <v>35.322000000000003</v>
      </c>
      <c r="M22" s="32">
        <v>7.4408E-3</v>
      </c>
      <c r="O22" s="44">
        <f t="shared" si="0"/>
        <v>-4.5119083020194017E-2</v>
      </c>
    </row>
    <row r="23" spans="2:15" ht="12.75" customHeight="1" x14ac:dyDescent="0.2">
      <c r="B23" s="71" t="s">
        <v>81</v>
      </c>
      <c r="C23" s="72"/>
      <c r="D23" s="33">
        <v>32.851999999999997</v>
      </c>
      <c r="E23" s="34">
        <v>7.2763999999999997E-3</v>
      </c>
      <c r="F23" s="35">
        <v>32.670999999999999</v>
      </c>
      <c r="G23" s="34">
        <v>7.1563E-3</v>
      </c>
      <c r="H23" s="35">
        <v>27.867000000000001</v>
      </c>
      <c r="I23" s="34">
        <v>5.9994999999999996E-3</v>
      </c>
      <c r="J23" s="35">
        <v>31.596</v>
      </c>
      <c r="K23" s="36">
        <v>6.6515000000000003E-3</v>
      </c>
      <c r="L23" s="35">
        <v>26.329000000000001</v>
      </c>
      <c r="M23" s="36">
        <v>5.5462999999999997E-3</v>
      </c>
      <c r="O23" s="45">
        <f t="shared" si="0"/>
        <v>-0.16669831624256234</v>
      </c>
    </row>
    <row r="24" spans="2:15" ht="12.75" customHeight="1" x14ac:dyDescent="0.2">
      <c r="B24" s="65" t="s">
        <v>86</v>
      </c>
      <c r="C24" s="66"/>
      <c r="D24" s="21">
        <v>157.82</v>
      </c>
      <c r="E24" s="22">
        <v>3.4955399999999998E-2</v>
      </c>
      <c r="F24" s="23">
        <v>163.869</v>
      </c>
      <c r="G24" s="22">
        <v>3.5894200000000001E-2</v>
      </c>
      <c r="H24" s="23">
        <v>173.18799999999999</v>
      </c>
      <c r="I24" s="22">
        <v>3.7286E-2</v>
      </c>
      <c r="J24" s="23">
        <v>173.45400000000001</v>
      </c>
      <c r="K24" s="24">
        <v>3.65148E-2</v>
      </c>
      <c r="L24" s="23">
        <v>159.685</v>
      </c>
      <c r="M24" s="24">
        <v>3.3638500000000002E-2</v>
      </c>
      <c r="O24" s="42">
        <f t="shared" si="0"/>
        <v>-7.9381276880325646E-2</v>
      </c>
    </row>
    <row r="25" spans="2:15" x14ac:dyDescent="0.2">
      <c r="B25" s="67" t="s">
        <v>11</v>
      </c>
      <c r="C25" s="68"/>
      <c r="D25" s="25">
        <v>115.681</v>
      </c>
      <c r="E25" s="26">
        <v>2.5622099999999998E-2</v>
      </c>
      <c r="F25" s="27">
        <v>116.146</v>
      </c>
      <c r="G25" s="26">
        <v>2.5440899999999999E-2</v>
      </c>
      <c r="H25" s="27">
        <v>120.309</v>
      </c>
      <c r="I25" s="26">
        <v>2.59016E-2</v>
      </c>
      <c r="J25" s="27">
        <v>116.142</v>
      </c>
      <c r="K25" s="28">
        <v>2.4449700000000001E-2</v>
      </c>
      <c r="L25" s="27">
        <v>114.40300000000001</v>
      </c>
      <c r="M25" s="28">
        <v>2.4099599999999999E-2</v>
      </c>
      <c r="O25" s="43">
        <f t="shared" si="0"/>
        <v>-1.4973050231612941E-2</v>
      </c>
    </row>
    <row r="26" spans="2:15" x14ac:dyDescent="0.2">
      <c r="B26" s="69" t="s">
        <v>9</v>
      </c>
      <c r="C26" s="70"/>
      <c r="D26" s="29">
        <v>7.6760000000000002</v>
      </c>
      <c r="E26" s="30">
        <v>1.7001E-3</v>
      </c>
      <c r="F26" s="31">
        <v>11.584</v>
      </c>
      <c r="G26" s="30">
        <v>2.5374E-3</v>
      </c>
      <c r="H26" s="31">
        <v>15.664999999999999</v>
      </c>
      <c r="I26" s="30">
        <v>3.3725000000000001E-3</v>
      </c>
      <c r="J26" s="31">
        <v>19.597999999999999</v>
      </c>
      <c r="K26" s="32">
        <v>4.1257000000000004E-3</v>
      </c>
      <c r="L26" s="31">
        <v>16.103000000000002</v>
      </c>
      <c r="M26" s="32">
        <v>3.3922000000000002E-3</v>
      </c>
      <c r="O26" s="44">
        <f t="shared" si="0"/>
        <v>-0.17833452393101326</v>
      </c>
    </row>
    <row r="27" spans="2:15" x14ac:dyDescent="0.2">
      <c r="B27" s="71" t="s">
        <v>81</v>
      </c>
      <c r="C27" s="72"/>
      <c r="D27" s="33">
        <v>34.463000000000001</v>
      </c>
      <c r="E27" s="34">
        <v>7.6331999999999997E-3</v>
      </c>
      <c r="F27" s="35">
        <v>36.139000000000003</v>
      </c>
      <c r="G27" s="34">
        <v>7.9159999999999994E-3</v>
      </c>
      <c r="H27" s="35">
        <v>37.213999999999999</v>
      </c>
      <c r="I27" s="34">
        <v>8.0119000000000006E-3</v>
      </c>
      <c r="J27" s="35">
        <v>37.713999999999999</v>
      </c>
      <c r="K27" s="36">
        <v>7.9393999999999992E-3</v>
      </c>
      <c r="L27" s="35">
        <v>29.178999999999998</v>
      </c>
      <c r="M27" s="36">
        <v>6.1466999999999997E-3</v>
      </c>
      <c r="O27" s="45">
        <f t="shared" si="0"/>
        <v>-0.2263085326403988</v>
      </c>
    </row>
    <row r="28" spans="2:15" x14ac:dyDescent="0.2">
      <c r="B28" s="65" t="s">
        <v>87</v>
      </c>
      <c r="C28" s="66"/>
      <c r="D28" s="21">
        <v>157.98599999999999</v>
      </c>
      <c r="E28" s="22">
        <v>3.4992200000000001E-2</v>
      </c>
      <c r="F28" s="23">
        <v>161.51499999999999</v>
      </c>
      <c r="G28" s="22">
        <v>3.5378600000000003E-2</v>
      </c>
      <c r="H28" s="23">
        <v>171.697</v>
      </c>
      <c r="I28" s="22">
        <v>3.6964999999999998E-2</v>
      </c>
      <c r="J28" s="23">
        <v>177.142</v>
      </c>
      <c r="K28" s="24">
        <v>3.7291199999999997E-2</v>
      </c>
      <c r="L28" s="23">
        <v>175.53299999999999</v>
      </c>
      <c r="M28" s="24">
        <v>3.6977000000000003E-2</v>
      </c>
      <c r="O28" s="42">
        <f t="shared" si="0"/>
        <v>-9.0831084666539216E-3</v>
      </c>
    </row>
    <row r="29" spans="2:15" x14ac:dyDescent="0.2">
      <c r="B29" s="67" t="s">
        <v>11</v>
      </c>
      <c r="C29" s="68"/>
      <c r="D29" s="25">
        <v>130.74600000000001</v>
      </c>
      <c r="E29" s="26">
        <v>2.89588E-2</v>
      </c>
      <c r="F29" s="27">
        <v>130.22499999999999</v>
      </c>
      <c r="G29" s="26">
        <v>2.8524799999999999E-2</v>
      </c>
      <c r="H29" s="27">
        <v>139.12100000000001</v>
      </c>
      <c r="I29" s="26">
        <v>2.9951599999999998E-2</v>
      </c>
      <c r="J29" s="27">
        <v>147.43199999999999</v>
      </c>
      <c r="K29" s="28">
        <v>3.10368E-2</v>
      </c>
      <c r="L29" s="27">
        <v>145.08500000000001</v>
      </c>
      <c r="M29" s="28">
        <v>3.05629E-2</v>
      </c>
      <c r="O29" s="43">
        <f t="shared" si="0"/>
        <v>-1.5919203429377478E-2</v>
      </c>
    </row>
    <row r="30" spans="2:15" x14ac:dyDescent="0.2">
      <c r="B30" s="69" t="s">
        <v>9</v>
      </c>
      <c r="C30" s="70"/>
      <c r="D30" s="29">
        <v>3.9990000000000001</v>
      </c>
      <c r="E30" s="30">
        <v>8.8570000000000001E-4</v>
      </c>
      <c r="F30" s="31">
        <v>8.6240000000000006</v>
      </c>
      <c r="G30" s="30">
        <v>1.8890000000000001E-3</v>
      </c>
      <c r="H30" s="31">
        <v>9.6560000000000006</v>
      </c>
      <c r="I30" s="30">
        <v>2.0788999999999998E-3</v>
      </c>
      <c r="J30" s="31">
        <v>10.315</v>
      </c>
      <c r="K30" s="32">
        <v>2.1714999999999998E-3</v>
      </c>
      <c r="L30" s="31">
        <v>11.367000000000001</v>
      </c>
      <c r="M30" s="32">
        <v>2.3944999999999999E-3</v>
      </c>
      <c r="O30" s="44">
        <f t="shared" si="0"/>
        <v>0.10198739699466809</v>
      </c>
    </row>
    <row r="31" spans="2:15" x14ac:dyDescent="0.2">
      <c r="B31" s="71" t="s">
        <v>81</v>
      </c>
      <c r="C31" s="72"/>
      <c r="D31" s="33">
        <v>23.241</v>
      </c>
      <c r="E31" s="34">
        <v>5.1475999999999996E-3</v>
      </c>
      <c r="F31" s="35">
        <v>22.666</v>
      </c>
      <c r="G31" s="34">
        <v>4.9648000000000001E-3</v>
      </c>
      <c r="H31" s="35">
        <v>22.92</v>
      </c>
      <c r="I31" s="34">
        <v>4.9344999999999997E-3</v>
      </c>
      <c r="J31" s="35">
        <v>19.395</v>
      </c>
      <c r="K31" s="36">
        <v>4.0829999999999998E-3</v>
      </c>
      <c r="L31" s="35">
        <v>19.081</v>
      </c>
      <c r="M31" s="36">
        <v>4.0194999999999996E-3</v>
      </c>
      <c r="O31" s="45">
        <f t="shared" si="0"/>
        <v>-1.6189739623614335E-2</v>
      </c>
    </row>
    <row r="32" spans="2:15" x14ac:dyDescent="0.2">
      <c r="B32" s="65" t="s">
        <v>88</v>
      </c>
      <c r="C32" s="66"/>
      <c r="D32" s="21">
        <v>28.881</v>
      </c>
      <c r="E32" s="22">
        <v>6.3968000000000002E-3</v>
      </c>
      <c r="F32" s="23">
        <v>28.265999999999998</v>
      </c>
      <c r="G32" s="22">
        <v>6.1913999999999997E-3</v>
      </c>
      <c r="H32" s="23">
        <v>27.561</v>
      </c>
      <c r="I32" s="22">
        <v>5.9337000000000001E-3</v>
      </c>
      <c r="J32" s="23">
        <v>27.352</v>
      </c>
      <c r="K32" s="24">
        <v>5.7580000000000001E-3</v>
      </c>
      <c r="L32" s="23">
        <v>27.641999999999999</v>
      </c>
      <c r="M32" s="24">
        <v>5.8228999999999998E-3</v>
      </c>
      <c r="O32" s="42">
        <f t="shared" si="0"/>
        <v>1.0602515355367034E-2</v>
      </c>
    </row>
    <row r="33" spans="2:15" x14ac:dyDescent="0.2">
      <c r="B33" s="67" t="s">
        <v>11</v>
      </c>
      <c r="C33" s="68"/>
      <c r="D33" s="25">
        <v>17.024999999999999</v>
      </c>
      <c r="E33" s="26">
        <v>3.7707999999999999E-3</v>
      </c>
      <c r="F33" s="27">
        <v>16.812000000000001</v>
      </c>
      <c r="G33" s="26">
        <v>3.6825E-3</v>
      </c>
      <c r="H33" s="27">
        <v>17.047999999999998</v>
      </c>
      <c r="I33" s="26">
        <v>3.6703E-3</v>
      </c>
      <c r="J33" s="27">
        <v>16.742000000000001</v>
      </c>
      <c r="K33" s="28">
        <v>3.5244999999999999E-3</v>
      </c>
      <c r="L33" s="27">
        <v>16.405000000000001</v>
      </c>
      <c r="M33" s="28">
        <v>3.4558000000000002E-3</v>
      </c>
      <c r="O33" s="43">
        <f t="shared" si="0"/>
        <v>-2.012901684386571E-2</v>
      </c>
    </row>
    <row r="34" spans="2:15" x14ac:dyDescent="0.2">
      <c r="B34" s="69" t="s">
        <v>9</v>
      </c>
      <c r="C34" s="70"/>
      <c r="D34" s="29">
        <v>1.631</v>
      </c>
      <c r="E34" s="30">
        <v>3.612E-4</v>
      </c>
      <c r="F34" s="31">
        <v>1.3129999999999999</v>
      </c>
      <c r="G34" s="30">
        <v>2.876E-4</v>
      </c>
      <c r="H34" s="31">
        <v>0.875</v>
      </c>
      <c r="I34" s="30">
        <v>1.884E-4</v>
      </c>
      <c r="J34" s="31">
        <v>0.29199999999999998</v>
      </c>
      <c r="K34" s="32">
        <v>6.1500000000000004E-5</v>
      </c>
      <c r="L34" s="31"/>
      <c r="M34" s="32"/>
      <c r="O34" s="44">
        <f t="shared" si="0"/>
        <v>-1</v>
      </c>
    </row>
    <row r="35" spans="2:15" x14ac:dyDescent="0.2">
      <c r="B35" s="71" t="s">
        <v>81</v>
      </c>
      <c r="C35" s="72"/>
      <c r="D35" s="33">
        <v>10.225</v>
      </c>
      <c r="E35" s="34">
        <v>2.2647000000000001E-3</v>
      </c>
      <c r="F35" s="35">
        <v>10.141</v>
      </c>
      <c r="G35" s="34">
        <v>2.2212999999999998E-3</v>
      </c>
      <c r="H35" s="35">
        <v>9.6379999999999999</v>
      </c>
      <c r="I35" s="34">
        <v>2.075E-3</v>
      </c>
      <c r="J35" s="35">
        <v>10.318</v>
      </c>
      <c r="K35" s="36">
        <v>2.1721000000000002E-3</v>
      </c>
      <c r="L35" s="35">
        <v>11.237</v>
      </c>
      <c r="M35" s="36">
        <v>2.3671E-3</v>
      </c>
      <c r="O35" s="45">
        <f t="shared" si="0"/>
        <v>8.9067648769141361E-2</v>
      </c>
    </row>
    <row r="36" spans="2:15" x14ac:dyDescent="0.2">
      <c r="B36" s="65" t="s">
        <v>89</v>
      </c>
      <c r="C36" s="66"/>
      <c r="D36" s="21">
        <v>312.01600000000002</v>
      </c>
      <c r="E36" s="22">
        <v>6.9108100000000006E-2</v>
      </c>
      <c r="F36" s="23">
        <v>314.56599999999997</v>
      </c>
      <c r="G36" s="22">
        <v>6.8903199999999998E-2</v>
      </c>
      <c r="H36" s="23">
        <v>319.87400000000002</v>
      </c>
      <c r="I36" s="22">
        <v>6.8866300000000005E-2</v>
      </c>
      <c r="J36" s="23">
        <v>336.89400000000001</v>
      </c>
      <c r="K36" s="24">
        <v>7.0921600000000001E-2</v>
      </c>
      <c r="L36" s="23">
        <v>337.59399999999999</v>
      </c>
      <c r="M36" s="24">
        <v>7.1115999999999999E-2</v>
      </c>
      <c r="O36" s="42">
        <f t="shared" si="0"/>
        <v>2.0778048881843801E-3</v>
      </c>
    </row>
    <row r="37" spans="2:15" x14ac:dyDescent="0.2">
      <c r="B37" s="67" t="s">
        <v>11</v>
      </c>
      <c r="C37" s="68"/>
      <c r="D37" s="25">
        <v>257.39699999999999</v>
      </c>
      <c r="E37" s="26">
        <v>5.7010600000000002E-2</v>
      </c>
      <c r="F37" s="27">
        <v>255.41800000000001</v>
      </c>
      <c r="G37" s="26">
        <v>5.5947299999999998E-2</v>
      </c>
      <c r="H37" s="27">
        <v>256.529</v>
      </c>
      <c r="I37" s="26">
        <v>5.5228600000000003E-2</v>
      </c>
      <c r="J37" s="27">
        <v>268.02100000000002</v>
      </c>
      <c r="K37" s="28">
        <v>5.6422699999999999E-2</v>
      </c>
      <c r="L37" s="27">
        <v>265.81299999999999</v>
      </c>
      <c r="M37" s="28">
        <v>5.59949E-2</v>
      </c>
      <c r="O37" s="43">
        <f t="shared" si="0"/>
        <v>-8.2381604426519806E-3</v>
      </c>
    </row>
    <row r="38" spans="2:15" x14ac:dyDescent="0.2">
      <c r="B38" s="69" t="s">
        <v>9</v>
      </c>
      <c r="C38" s="70"/>
      <c r="D38" s="29">
        <v>35.076999999999998</v>
      </c>
      <c r="E38" s="30">
        <v>7.7692000000000004E-3</v>
      </c>
      <c r="F38" s="31">
        <v>36.997</v>
      </c>
      <c r="G38" s="30">
        <v>8.1039000000000007E-3</v>
      </c>
      <c r="H38" s="31">
        <v>40.947000000000003</v>
      </c>
      <c r="I38" s="30">
        <v>8.8155999999999998E-3</v>
      </c>
      <c r="J38" s="31">
        <v>46.16</v>
      </c>
      <c r="K38" s="32">
        <v>9.7173999999999993E-3</v>
      </c>
      <c r="L38" s="31">
        <v>47.639000000000003</v>
      </c>
      <c r="M38" s="32">
        <v>1.00354E-2</v>
      </c>
      <c r="O38" s="44">
        <f t="shared" si="0"/>
        <v>3.204072790294641E-2</v>
      </c>
    </row>
    <row r="39" spans="2:15" x14ac:dyDescent="0.2">
      <c r="B39" s="71" t="s">
        <v>81</v>
      </c>
      <c r="C39" s="72"/>
      <c r="D39" s="33">
        <v>19.542000000000002</v>
      </c>
      <c r="E39" s="34">
        <v>4.3283000000000002E-3</v>
      </c>
      <c r="F39" s="35">
        <v>22.151</v>
      </c>
      <c r="G39" s="34">
        <v>4.8520000000000004E-3</v>
      </c>
      <c r="H39" s="35">
        <v>22.398</v>
      </c>
      <c r="I39" s="34">
        <v>4.8221000000000002E-3</v>
      </c>
      <c r="J39" s="35">
        <v>22.713000000000001</v>
      </c>
      <c r="K39" s="36">
        <v>4.7813999999999999E-3</v>
      </c>
      <c r="L39" s="35">
        <v>24.141999999999999</v>
      </c>
      <c r="M39" s="36">
        <v>5.0856E-3</v>
      </c>
      <c r="O39" s="45">
        <f>(L39-J39)/J39</f>
        <v>6.2915510940870792E-2</v>
      </c>
    </row>
    <row r="40" spans="2:15" x14ac:dyDescent="0.2">
      <c r="B40" s="65" t="s">
        <v>90</v>
      </c>
      <c r="C40" s="66"/>
      <c r="D40" s="21">
        <v>74.570999999999998</v>
      </c>
      <c r="E40" s="22">
        <v>1.6516699999999999E-2</v>
      </c>
      <c r="F40" s="23">
        <v>77.009</v>
      </c>
      <c r="G40" s="22">
        <v>1.68682E-2</v>
      </c>
      <c r="H40" s="23">
        <v>75.882000000000005</v>
      </c>
      <c r="I40" s="22">
        <v>1.6336799999999999E-2</v>
      </c>
      <c r="J40" s="23">
        <v>76.841999999999999</v>
      </c>
      <c r="K40" s="24">
        <v>1.61765E-2</v>
      </c>
      <c r="L40" s="23">
        <v>75.382000000000005</v>
      </c>
      <c r="M40" s="24">
        <v>1.5879600000000001E-2</v>
      </c>
      <c r="O40" s="42">
        <f t="shared" si="0"/>
        <v>-1.9000026027432834E-2</v>
      </c>
    </row>
    <row r="41" spans="2:15" x14ac:dyDescent="0.2">
      <c r="B41" s="67" t="s">
        <v>11</v>
      </c>
      <c r="C41" s="68"/>
      <c r="D41" s="25">
        <v>67.713999999999999</v>
      </c>
      <c r="E41" s="26">
        <v>1.49979E-2</v>
      </c>
      <c r="F41" s="27">
        <v>69.061000000000007</v>
      </c>
      <c r="G41" s="26">
        <v>1.51273E-2</v>
      </c>
      <c r="H41" s="27">
        <v>69.572000000000003</v>
      </c>
      <c r="I41" s="26">
        <v>1.49783E-2</v>
      </c>
      <c r="J41" s="27">
        <v>70.543000000000006</v>
      </c>
      <c r="K41" s="28">
        <v>1.48504E-2</v>
      </c>
      <c r="L41" s="27">
        <v>69.534000000000006</v>
      </c>
      <c r="M41" s="28">
        <v>1.46477E-2</v>
      </c>
      <c r="O41" s="43">
        <f t="shared" si="0"/>
        <v>-1.4303332719050795E-2</v>
      </c>
    </row>
    <row r="42" spans="2:15" x14ac:dyDescent="0.2">
      <c r="B42" s="69" t="s">
        <v>9</v>
      </c>
      <c r="C42" s="70"/>
      <c r="D42" s="29">
        <v>3.2589999999999999</v>
      </c>
      <c r="E42" s="30">
        <v>7.2179999999999998E-4</v>
      </c>
      <c r="F42" s="31">
        <v>4.5</v>
      </c>
      <c r="G42" s="30">
        <v>9.8569999999999994E-4</v>
      </c>
      <c r="H42" s="31">
        <v>3.9119999999999999</v>
      </c>
      <c r="I42" s="30">
        <v>8.4219999999999998E-4</v>
      </c>
      <c r="J42" s="31">
        <v>3.903</v>
      </c>
      <c r="K42" s="32">
        <v>8.2160000000000002E-4</v>
      </c>
      <c r="L42" s="31">
        <v>2.2669999999999999</v>
      </c>
      <c r="M42" s="32">
        <v>4.7760000000000001E-4</v>
      </c>
      <c r="O42" s="44">
        <f t="shared" si="0"/>
        <v>-0.41916474506789653</v>
      </c>
    </row>
    <row r="43" spans="2:15" x14ac:dyDescent="0.2">
      <c r="B43" s="71" t="s">
        <v>81</v>
      </c>
      <c r="C43" s="72"/>
      <c r="D43" s="33">
        <v>3.5979999999999999</v>
      </c>
      <c r="E43" s="34">
        <v>7.9690000000000002E-4</v>
      </c>
      <c r="F43" s="35">
        <v>3.448</v>
      </c>
      <c r="G43" s="34">
        <v>7.5529999999999998E-4</v>
      </c>
      <c r="H43" s="35">
        <v>2.3980000000000001</v>
      </c>
      <c r="I43" s="34">
        <v>5.1630000000000003E-4</v>
      </c>
      <c r="J43" s="35">
        <v>2.3959999999999999</v>
      </c>
      <c r="K43" s="36">
        <v>5.0440000000000001E-4</v>
      </c>
      <c r="L43" s="35">
        <v>3.581</v>
      </c>
      <c r="M43" s="36">
        <v>7.5440000000000001E-4</v>
      </c>
      <c r="O43" s="45">
        <f t="shared" si="0"/>
        <v>0.49457429048414026</v>
      </c>
    </row>
    <row r="44" spans="2:15" x14ac:dyDescent="0.2">
      <c r="B44" s="65" t="s">
        <v>91</v>
      </c>
      <c r="C44" s="66"/>
      <c r="D44" s="21">
        <v>282.93400000000003</v>
      </c>
      <c r="E44" s="22">
        <v>6.2666799999999995E-2</v>
      </c>
      <c r="F44" s="23">
        <v>282.66300000000001</v>
      </c>
      <c r="G44" s="22">
        <v>6.1915100000000001E-2</v>
      </c>
      <c r="H44" s="23">
        <v>297.34399999999999</v>
      </c>
      <c r="I44" s="22">
        <v>6.4015799999999998E-2</v>
      </c>
      <c r="J44" s="23">
        <v>302.61599999999999</v>
      </c>
      <c r="K44" s="24">
        <v>6.3705499999999998E-2</v>
      </c>
      <c r="L44" s="23">
        <v>301.74</v>
      </c>
      <c r="M44" s="24">
        <v>6.35632E-2</v>
      </c>
      <c r="O44" s="42">
        <f t="shared" si="0"/>
        <v>-2.8947577127447868E-3</v>
      </c>
    </row>
    <row r="45" spans="2:15" x14ac:dyDescent="0.2">
      <c r="B45" s="67" t="s">
        <v>11</v>
      </c>
      <c r="C45" s="68"/>
      <c r="D45" s="25">
        <v>166.84399999999999</v>
      </c>
      <c r="E45" s="26">
        <v>3.6954099999999997E-2</v>
      </c>
      <c r="F45" s="27">
        <v>170.22800000000001</v>
      </c>
      <c r="G45" s="26">
        <v>3.7287099999999997E-2</v>
      </c>
      <c r="H45" s="27">
        <v>180.47900000000001</v>
      </c>
      <c r="I45" s="26">
        <v>3.88557E-2</v>
      </c>
      <c r="J45" s="27">
        <v>180.32499999999999</v>
      </c>
      <c r="K45" s="28">
        <v>3.7961300000000003E-2</v>
      </c>
      <c r="L45" s="27">
        <v>185.41399999999999</v>
      </c>
      <c r="M45" s="28">
        <v>3.9058500000000003E-2</v>
      </c>
      <c r="O45" s="43">
        <f t="shared" si="0"/>
        <v>2.8221267156522938E-2</v>
      </c>
    </row>
    <row r="46" spans="2:15" x14ac:dyDescent="0.2">
      <c r="B46" s="69" t="s">
        <v>9</v>
      </c>
      <c r="C46" s="70"/>
      <c r="D46" s="29">
        <v>31.78</v>
      </c>
      <c r="E46" s="30">
        <v>7.0388999999999998E-3</v>
      </c>
      <c r="F46" s="31">
        <v>32.027000000000001</v>
      </c>
      <c r="G46" s="30">
        <v>7.0153000000000004E-3</v>
      </c>
      <c r="H46" s="31">
        <v>43.871000000000002</v>
      </c>
      <c r="I46" s="30">
        <v>9.4450999999999997E-3</v>
      </c>
      <c r="J46" s="31">
        <v>48.67</v>
      </c>
      <c r="K46" s="32">
        <v>1.0245799999999999E-2</v>
      </c>
      <c r="L46" s="31">
        <v>45.231999999999999</v>
      </c>
      <c r="M46" s="32">
        <v>9.5283999999999994E-3</v>
      </c>
      <c r="O46" s="44">
        <f t="shared" si="0"/>
        <v>-7.0638997328950112E-2</v>
      </c>
    </row>
    <row r="47" spans="2:15" x14ac:dyDescent="0.2">
      <c r="B47" s="71" t="s">
        <v>81</v>
      </c>
      <c r="C47" s="72"/>
      <c r="D47" s="33">
        <v>84.31</v>
      </c>
      <c r="E47" s="34">
        <v>1.8673700000000001E-2</v>
      </c>
      <c r="F47" s="35">
        <v>80.408000000000001</v>
      </c>
      <c r="G47" s="34">
        <v>1.7612699999999998E-2</v>
      </c>
      <c r="H47" s="35">
        <v>72.994</v>
      </c>
      <c r="I47" s="34">
        <v>1.5715E-2</v>
      </c>
      <c r="J47" s="35">
        <v>73.620999999999995</v>
      </c>
      <c r="K47" s="36">
        <v>1.5498400000000001E-2</v>
      </c>
      <c r="L47" s="35">
        <v>71.093999999999994</v>
      </c>
      <c r="M47" s="36">
        <v>1.49763E-2</v>
      </c>
      <c r="O47" s="45">
        <f t="shared" si="0"/>
        <v>-3.4324445470721686E-2</v>
      </c>
    </row>
    <row r="48" spans="2:15" x14ac:dyDescent="0.2">
      <c r="B48" s="65" t="s">
        <v>92</v>
      </c>
      <c r="C48" s="66"/>
      <c r="D48" s="21">
        <v>570.13499999999999</v>
      </c>
      <c r="E48" s="22">
        <v>0.12627859999999999</v>
      </c>
      <c r="F48" s="23">
        <v>579.84400000000005</v>
      </c>
      <c r="G48" s="22">
        <v>0.12701029999999999</v>
      </c>
      <c r="H48" s="23">
        <v>607.37400000000002</v>
      </c>
      <c r="I48" s="22">
        <v>0.13076270000000001</v>
      </c>
      <c r="J48" s="23">
        <v>620.28200000000004</v>
      </c>
      <c r="K48" s="24">
        <v>0.13057930000000001</v>
      </c>
      <c r="L48" s="23">
        <v>645.005</v>
      </c>
      <c r="M48" s="24">
        <v>0.13587379999999999</v>
      </c>
      <c r="O48" s="42">
        <f t="shared" si="0"/>
        <v>3.9857677636945706E-2</v>
      </c>
    </row>
    <row r="49" spans="1:15" x14ac:dyDescent="0.2">
      <c r="B49" s="67" t="s">
        <v>11</v>
      </c>
      <c r="C49" s="68"/>
      <c r="D49" s="25">
        <v>479.983</v>
      </c>
      <c r="E49" s="26">
        <v>0.1063109</v>
      </c>
      <c r="F49" s="27">
        <v>496.57499999999999</v>
      </c>
      <c r="G49" s="26">
        <v>0.1087709</v>
      </c>
      <c r="H49" s="27">
        <v>523.79899999999998</v>
      </c>
      <c r="I49" s="26">
        <v>0.1127697</v>
      </c>
      <c r="J49" s="27">
        <v>536.59900000000005</v>
      </c>
      <c r="K49" s="28">
        <v>0.1129626</v>
      </c>
      <c r="L49" s="27">
        <v>546.19299999999998</v>
      </c>
      <c r="M49" s="28">
        <v>0.11505849999999999</v>
      </c>
      <c r="O49" s="43">
        <f t="shared" si="0"/>
        <v>1.7879272976654703E-2</v>
      </c>
    </row>
    <row r="50" spans="1:15" x14ac:dyDescent="0.2">
      <c r="B50" s="69" t="s">
        <v>9</v>
      </c>
      <c r="C50" s="70"/>
      <c r="D50" s="29"/>
      <c r="E50" s="30"/>
      <c r="F50" s="31"/>
      <c r="G50" s="30"/>
      <c r="H50" s="31"/>
      <c r="I50" s="30"/>
      <c r="J50" s="31">
        <v>0.625</v>
      </c>
      <c r="K50" s="32">
        <v>1.316E-4</v>
      </c>
      <c r="L50" s="31">
        <v>0.13300000000000001</v>
      </c>
      <c r="M50" s="32">
        <v>2.8E-5</v>
      </c>
      <c r="O50" s="44">
        <f t="shared" si="0"/>
        <v>-0.78720000000000001</v>
      </c>
    </row>
    <row r="51" spans="1:15" x14ac:dyDescent="0.2">
      <c r="B51" s="71" t="s">
        <v>81</v>
      </c>
      <c r="C51" s="72"/>
      <c r="D51" s="33">
        <v>90.152000000000001</v>
      </c>
      <c r="E51" s="34">
        <v>1.9967700000000001E-2</v>
      </c>
      <c r="F51" s="35">
        <v>83.269000000000005</v>
      </c>
      <c r="G51" s="34">
        <v>1.8239399999999999E-2</v>
      </c>
      <c r="H51" s="35">
        <v>83.575000000000003</v>
      </c>
      <c r="I51" s="34">
        <v>1.7992999999999999E-2</v>
      </c>
      <c r="J51" s="35">
        <v>83.058000000000007</v>
      </c>
      <c r="K51" s="36">
        <v>1.7485000000000001E-2</v>
      </c>
      <c r="L51" s="35">
        <v>98.679000000000002</v>
      </c>
      <c r="M51" s="36">
        <v>2.0787300000000002E-2</v>
      </c>
      <c r="O51" s="45">
        <f t="shared" si="0"/>
        <v>0.18807339449541277</v>
      </c>
    </row>
    <row r="52" spans="1:15" ht="12.75" customHeight="1" x14ac:dyDescent="0.2">
      <c r="A52" s="48"/>
      <c r="B52" s="48"/>
      <c r="C52" s="48"/>
      <c r="D52" s="48"/>
      <c r="E52" s="48"/>
      <c r="F52" s="48"/>
      <c r="G52" s="48"/>
      <c r="H52" s="48"/>
      <c r="I52" s="48"/>
      <c r="J52" s="48"/>
      <c r="K52" s="48"/>
      <c r="L52" s="48"/>
      <c r="M52" s="48"/>
    </row>
    <row r="53" spans="1:15" ht="12.75" customHeight="1" x14ac:dyDescent="0.2">
      <c r="A53" s="48"/>
      <c r="B53" s="48"/>
      <c r="C53" s="48"/>
      <c r="D53" s="48"/>
      <c r="E53" s="48"/>
      <c r="F53" s="48"/>
      <c r="G53" s="48"/>
      <c r="H53" s="48"/>
      <c r="I53" s="48"/>
      <c r="J53" s="48"/>
      <c r="K53" s="48"/>
      <c r="L53" s="48"/>
      <c r="M53" s="48"/>
    </row>
    <row r="54" spans="1:15" ht="12.75" customHeight="1" x14ac:dyDescent="0.2">
      <c r="A54" s="48"/>
      <c r="B54" s="48"/>
      <c r="C54" s="48"/>
      <c r="D54" s="48"/>
      <c r="E54" s="48"/>
      <c r="F54" s="48"/>
      <c r="G54" s="48"/>
      <c r="H54" s="48"/>
      <c r="I54" s="48"/>
      <c r="J54" s="48"/>
      <c r="K54" s="48"/>
      <c r="L54" s="48"/>
      <c r="M54" s="48"/>
    </row>
    <row r="55" spans="1:15" ht="12.75" customHeight="1" x14ac:dyDescent="0.2">
      <c r="A55" s="48"/>
      <c r="B55" s="48"/>
      <c r="C55" s="48"/>
      <c r="D55" s="48"/>
      <c r="E55" s="48"/>
      <c r="F55" s="48"/>
      <c r="G55" s="48"/>
      <c r="H55" s="48"/>
      <c r="I55" s="48"/>
      <c r="J55" s="48"/>
      <c r="K55" s="48"/>
      <c r="L55" s="48"/>
      <c r="M55" s="48"/>
    </row>
    <row r="56" spans="1:15" ht="12.75" customHeight="1" x14ac:dyDescent="0.2">
      <c r="A56" s="48"/>
      <c r="B56" s="48"/>
      <c r="C56" s="48"/>
      <c r="D56" s="48"/>
      <c r="E56" s="48"/>
      <c r="F56" s="48"/>
      <c r="G56" s="48"/>
      <c r="H56" s="48"/>
      <c r="I56" s="48"/>
      <c r="J56" s="48"/>
      <c r="K56" s="48"/>
      <c r="L56" s="48"/>
      <c r="M56" s="48"/>
    </row>
    <row r="57" spans="1:15" x14ac:dyDescent="0.2">
      <c r="A57" s="49" t="s">
        <v>93</v>
      </c>
      <c r="B57" s="48"/>
      <c r="C57" s="48"/>
      <c r="D57" s="48"/>
      <c r="E57" s="48"/>
      <c r="F57" s="48"/>
      <c r="G57" s="48"/>
      <c r="H57" s="48"/>
      <c r="I57" s="48"/>
      <c r="J57" s="48"/>
      <c r="K57" s="48"/>
      <c r="L57" s="48"/>
      <c r="M57" s="48"/>
    </row>
    <row r="58" spans="1:15" x14ac:dyDescent="0.2">
      <c r="A58" s="49" t="s">
        <v>36</v>
      </c>
      <c r="B58" s="48"/>
      <c r="C58" s="48"/>
      <c r="D58" s="48"/>
      <c r="E58" s="48"/>
      <c r="F58" s="48"/>
      <c r="G58" s="48"/>
      <c r="H58" s="48"/>
      <c r="I58" s="48"/>
      <c r="J58" s="48"/>
      <c r="K58" s="48"/>
      <c r="L58" s="48"/>
      <c r="M58" s="48"/>
    </row>
    <row r="59" spans="1:15" x14ac:dyDescent="0.2">
      <c r="A59" s="49" t="s">
        <v>94</v>
      </c>
      <c r="B59" s="48"/>
      <c r="C59" s="48"/>
      <c r="D59" s="48"/>
      <c r="E59" s="48"/>
      <c r="F59" s="48"/>
      <c r="G59" s="48"/>
      <c r="H59" s="48"/>
      <c r="I59" s="48"/>
      <c r="J59" s="48"/>
      <c r="K59" s="48"/>
      <c r="L59" s="48"/>
      <c r="M59" s="48"/>
    </row>
  </sheetData>
  <mergeCells count="64">
    <mergeCell ref="O2:O3"/>
    <mergeCell ref="A2:C3"/>
    <mergeCell ref="D2:E2"/>
    <mergeCell ref="F2:G2"/>
    <mergeCell ref="H2:I2"/>
    <mergeCell ref="J2:K2"/>
    <mergeCell ref="L2:M2"/>
    <mergeCell ref="B4:C4"/>
    <mergeCell ref="A5:A7"/>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A52:M52"/>
    <mergeCell ref="A58:M58"/>
    <mergeCell ref="A59:M59"/>
    <mergeCell ref="A53:M53"/>
    <mergeCell ref="A54:M54"/>
    <mergeCell ref="A55:M55"/>
    <mergeCell ref="A56:M56"/>
    <mergeCell ref="A57:M57"/>
  </mergeCell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8"/>
  <sheetViews>
    <sheetView zoomScaleNormal="100" workbookViewId="0">
      <selection activeCell="R11" sqref="R11"/>
    </sheetView>
  </sheetViews>
  <sheetFormatPr baseColWidth="10" defaultColWidth="9.140625" defaultRowHeight="12.75" customHeight="1" x14ac:dyDescent="0.2"/>
  <cols>
    <col min="1" max="1" width="1.7109375" customWidth="1"/>
    <col min="2" max="2" width="21.5703125" customWidth="1"/>
    <col min="3" max="12" width="7.7109375" customWidth="1"/>
    <col min="13" max="13" width="1.5703125" customWidth="1"/>
    <col min="14" max="14" width="8.140625" customWidth="1"/>
  </cols>
  <sheetData>
    <row r="1" spans="1:14" ht="12.75" customHeight="1" x14ac:dyDescent="0.2">
      <c r="A1" s="58" t="s">
        <v>95</v>
      </c>
      <c r="B1" s="48"/>
      <c r="C1" s="48"/>
      <c r="D1" s="48"/>
      <c r="E1" s="48"/>
      <c r="F1" s="48"/>
      <c r="G1" s="48"/>
      <c r="H1" s="48"/>
      <c r="I1" s="48"/>
      <c r="J1" s="48"/>
      <c r="K1" s="48"/>
      <c r="L1" s="48"/>
    </row>
    <row r="2" spans="1:14" ht="12.75" customHeight="1" x14ac:dyDescent="0.2">
      <c r="A2" s="48"/>
      <c r="B2" s="48"/>
      <c r="C2" s="48"/>
      <c r="D2" s="48"/>
      <c r="E2" s="48"/>
      <c r="F2" s="48"/>
      <c r="G2" s="48"/>
      <c r="H2" s="48"/>
      <c r="I2" s="48"/>
      <c r="J2" s="48"/>
      <c r="K2" s="48"/>
      <c r="L2" s="48"/>
    </row>
    <row r="3" spans="1:14" ht="12.75" customHeight="1" x14ac:dyDescent="0.2">
      <c r="A3" s="48"/>
      <c r="B3" s="48"/>
      <c r="C3" s="63" t="s">
        <v>39</v>
      </c>
      <c r="D3" s="64"/>
      <c r="E3" s="63" t="s">
        <v>40</v>
      </c>
      <c r="F3" s="64"/>
      <c r="G3" s="63" t="s">
        <v>41</v>
      </c>
      <c r="H3" s="64"/>
      <c r="I3" s="63" t="s">
        <v>42</v>
      </c>
      <c r="J3" s="64"/>
      <c r="K3" s="63" t="s">
        <v>43</v>
      </c>
      <c r="L3" s="64"/>
      <c r="N3" s="62" t="s">
        <v>115</v>
      </c>
    </row>
    <row r="4" spans="1:14" ht="12.75" customHeight="1" x14ac:dyDescent="0.2">
      <c r="A4" s="48"/>
      <c r="B4" s="48"/>
      <c r="C4" s="20" t="s">
        <v>44</v>
      </c>
      <c r="D4" s="20" t="s">
        <v>45</v>
      </c>
      <c r="E4" s="20" t="s">
        <v>44</v>
      </c>
      <c r="F4" s="20" t="s">
        <v>45</v>
      </c>
      <c r="G4" s="20" t="s">
        <v>44</v>
      </c>
      <c r="H4" s="20" t="s">
        <v>45</v>
      </c>
      <c r="I4" s="20" t="s">
        <v>44</v>
      </c>
      <c r="J4" s="20" t="s">
        <v>45</v>
      </c>
      <c r="K4" s="20" t="s">
        <v>44</v>
      </c>
      <c r="L4" s="20" t="s">
        <v>45</v>
      </c>
      <c r="N4" s="62"/>
    </row>
    <row r="5" spans="1:14" ht="12.75" customHeight="1" x14ac:dyDescent="0.2">
      <c r="A5" s="1" t="s">
        <v>46</v>
      </c>
      <c r="B5" s="2" t="s">
        <v>47</v>
      </c>
      <c r="C5" s="3">
        <v>4514.8980000000001</v>
      </c>
      <c r="D5" s="4">
        <v>1</v>
      </c>
      <c r="E5" s="5">
        <v>4565.3310000000001</v>
      </c>
      <c r="F5" s="4">
        <v>1</v>
      </c>
      <c r="G5" s="5">
        <v>4644.8549999999996</v>
      </c>
      <c r="H5" s="6">
        <v>1</v>
      </c>
      <c r="I5" s="5">
        <v>4750.2340000000004</v>
      </c>
      <c r="J5" s="6">
        <v>1</v>
      </c>
      <c r="K5" s="5">
        <v>4747.09</v>
      </c>
      <c r="L5" s="6">
        <v>1</v>
      </c>
      <c r="N5" s="17">
        <f>(K5-I5)/I5</f>
        <v>-6.6186213142346937E-4</v>
      </c>
    </row>
    <row r="6" spans="1:14" ht="12.75" customHeight="1" x14ac:dyDescent="0.2">
      <c r="A6" s="61" t="s">
        <v>46</v>
      </c>
      <c r="B6" s="7" t="s">
        <v>96</v>
      </c>
      <c r="C6" s="8">
        <v>2374.857</v>
      </c>
      <c r="D6" s="9">
        <v>0.52600460000000004</v>
      </c>
      <c r="E6" s="10">
        <v>2369.5729999999999</v>
      </c>
      <c r="F6" s="9">
        <v>0.51903639999999995</v>
      </c>
      <c r="G6" s="10">
        <v>2387.163</v>
      </c>
      <c r="H6" s="11">
        <v>0.51393699999999998</v>
      </c>
      <c r="I6" s="10">
        <v>2415.6</v>
      </c>
      <c r="J6" s="11">
        <v>0.50852229999999998</v>
      </c>
      <c r="K6" s="10">
        <v>2399.02</v>
      </c>
      <c r="L6" s="11">
        <v>0.50536639999999999</v>
      </c>
      <c r="N6" s="18">
        <f t="shared" ref="N6:N40" si="0">(K6-I6)/I6</f>
        <v>-6.8637191588010963E-3</v>
      </c>
    </row>
    <row r="7" spans="1:14" ht="12.75" customHeight="1" x14ac:dyDescent="0.2">
      <c r="A7" s="48"/>
      <c r="B7" s="12" t="s">
        <v>97</v>
      </c>
      <c r="C7" s="13">
        <v>2140.0410000000002</v>
      </c>
      <c r="D7" s="14">
        <v>0.47399540000000001</v>
      </c>
      <c r="E7" s="15">
        <v>2195.7579999999998</v>
      </c>
      <c r="F7" s="14">
        <v>0.48096359999999999</v>
      </c>
      <c r="G7" s="15">
        <v>2257.692</v>
      </c>
      <c r="H7" s="16">
        <v>0.48606300000000002</v>
      </c>
      <c r="I7" s="15">
        <v>2334.634</v>
      </c>
      <c r="J7" s="16">
        <v>0.49147770000000002</v>
      </c>
      <c r="K7" s="15">
        <v>2348.0700000000002</v>
      </c>
      <c r="L7" s="16">
        <v>0.49463360000000001</v>
      </c>
      <c r="N7" s="19">
        <f t="shared" si="0"/>
        <v>5.7550776695619735E-3</v>
      </c>
    </row>
    <row r="8" spans="1:14" ht="12.75" customHeight="1" x14ac:dyDescent="0.2">
      <c r="B8" s="2" t="s">
        <v>98</v>
      </c>
      <c r="C8" s="3">
        <v>1333.6279999999999</v>
      </c>
      <c r="D8" s="4">
        <v>0.29538389999999998</v>
      </c>
      <c r="E8" s="5">
        <v>1357.5809999999999</v>
      </c>
      <c r="F8" s="4">
        <v>0.29736750000000001</v>
      </c>
      <c r="G8" s="5">
        <v>1349.277</v>
      </c>
      <c r="H8" s="6">
        <v>0.29048849999999998</v>
      </c>
      <c r="I8" s="5">
        <v>1395.2840000000001</v>
      </c>
      <c r="J8" s="6">
        <v>0.29372949999999998</v>
      </c>
      <c r="K8" s="5">
        <v>1402.5119999999999</v>
      </c>
      <c r="L8" s="6">
        <v>0.29544670000000001</v>
      </c>
      <c r="N8" s="17">
        <f t="shared" si="0"/>
        <v>5.1803073782827275E-3</v>
      </c>
    </row>
    <row r="9" spans="1:14" ht="12.75" customHeight="1" x14ac:dyDescent="0.2">
      <c r="B9" s="7" t="s">
        <v>96</v>
      </c>
      <c r="C9" s="8">
        <v>525.14400000000001</v>
      </c>
      <c r="D9" s="9">
        <v>0.1163136</v>
      </c>
      <c r="E9" s="10">
        <v>529.88699999999994</v>
      </c>
      <c r="F9" s="9">
        <v>0.11606760000000001</v>
      </c>
      <c r="G9" s="10">
        <v>520.89499999999998</v>
      </c>
      <c r="H9" s="11">
        <v>0.11214449999999999</v>
      </c>
      <c r="I9" s="10">
        <v>532.92999999999995</v>
      </c>
      <c r="J9" s="11">
        <v>0.11219030000000001</v>
      </c>
      <c r="K9" s="10">
        <v>517.51499999999999</v>
      </c>
      <c r="L9" s="11">
        <v>0.1090173</v>
      </c>
      <c r="N9" s="18">
        <f t="shared" si="0"/>
        <v>-2.8924999530895175E-2</v>
      </c>
    </row>
    <row r="10" spans="1:14" ht="12.75" customHeight="1" x14ac:dyDescent="0.2">
      <c r="B10" s="12" t="s">
        <v>97</v>
      </c>
      <c r="C10" s="13">
        <v>808.48400000000004</v>
      </c>
      <c r="D10" s="14">
        <v>0.17907029999999999</v>
      </c>
      <c r="E10" s="15">
        <v>827.69399999999996</v>
      </c>
      <c r="F10" s="14">
        <v>0.18129990000000001</v>
      </c>
      <c r="G10" s="15">
        <v>828.38199999999995</v>
      </c>
      <c r="H10" s="16">
        <v>0.178344</v>
      </c>
      <c r="I10" s="15">
        <v>862.35400000000004</v>
      </c>
      <c r="J10" s="16">
        <v>0.18153929999999999</v>
      </c>
      <c r="K10" s="15">
        <v>884.99699999999996</v>
      </c>
      <c r="L10" s="16">
        <v>0.1864294</v>
      </c>
      <c r="N10" s="19">
        <f t="shared" si="0"/>
        <v>2.6257198319947394E-2</v>
      </c>
    </row>
    <row r="11" spans="1:14" ht="12.75" customHeight="1" x14ac:dyDescent="0.2">
      <c r="B11" s="2" t="s">
        <v>99</v>
      </c>
      <c r="C11" s="3">
        <v>1083.0450000000001</v>
      </c>
      <c r="D11" s="4">
        <v>0.2398825</v>
      </c>
      <c r="E11" s="5">
        <v>1085.952</v>
      </c>
      <c r="F11" s="4">
        <v>0.23786930000000001</v>
      </c>
      <c r="G11" s="5">
        <v>1104.5309999999999</v>
      </c>
      <c r="H11" s="6">
        <v>0.2377967</v>
      </c>
      <c r="I11" s="5">
        <v>1115.2850000000001</v>
      </c>
      <c r="J11" s="6">
        <v>0.2347853</v>
      </c>
      <c r="K11" s="5">
        <v>1110.462</v>
      </c>
      <c r="L11" s="6">
        <v>0.23392479999999999</v>
      </c>
      <c r="N11" s="17">
        <f t="shared" si="0"/>
        <v>-4.3244551841010075E-3</v>
      </c>
    </row>
    <row r="12" spans="1:14" ht="12.75" customHeight="1" x14ac:dyDescent="0.2">
      <c r="B12" s="7" t="s">
        <v>96</v>
      </c>
      <c r="C12" s="8">
        <v>522.495</v>
      </c>
      <c r="D12" s="9">
        <v>0.11572689999999999</v>
      </c>
      <c r="E12" s="10">
        <v>517.09100000000001</v>
      </c>
      <c r="F12" s="9">
        <v>0.1132647</v>
      </c>
      <c r="G12" s="10">
        <v>508.42</v>
      </c>
      <c r="H12" s="11">
        <v>0.10945870000000001</v>
      </c>
      <c r="I12" s="10">
        <v>510.72199999999998</v>
      </c>
      <c r="J12" s="11">
        <v>0.1075151</v>
      </c>
      <c r="K12" s="10">
        <v>502.74599999999998</v>
      </c>
      <c r="L12" s="11">
        <v>0.1059061</v>
      </c>
      <c r="N12" s="18">
        <f t="shared" si="0"/>
        <v>-1.5617106762583165E-2</v>
      </c>
    </row>
    <row r="13" spans="1:14" ht="12.75" customHeight="1" x14ac:dyDescent="0.2">
      <c r="B13" s="12" t="s">
        <v>97</v>
      </c>
      <c r="C13" s="13">
        <v>560.54999999999995</v>
      </c>
      <c r="D13" s="14">
        <v>0.1241556</v>
      </c>
      <c r="E13" s="15">
        <v>568.86099999999999</v>
      </c>
      <c r="F13" s="14">
        <v>0.12460450000000001</v>
      </c>
      <c r="G13" s="15">
        <v>596.11099999999999</v>
      </c>
      <c r="H13" s="16">
        <v>0.1283379</v>
      </c>
      <c r="I13" s="15">
        <v>604.56299999999999</v>
      </c>
      <c r="J13" s="16">
        <v>0.1272702</v>
      </c>
      <c r="K13" s="15">
        <v>607.71600000000001</v>
      </c>
      <c r="L13" s="16">
        <v>0.12801860000000001</v>
      </c>
      <c r="N13" s="19">
        <f t="shared" si="0"/>
        <v>5.2153373593819335E-3</v>
      </c>
    </row>
    <row r="14" spans="1:14" ht="12.75" customHeight="1" x14ac:dyDescent="0.2">
      <c r="B14" s="2" t="s">
        <v>100</v>
      </c>
      <c r="C14" s="3">
        <v>326.61799999999999</v>
      </c>
      <c r="D14" s="4">
        <v>7.2342299999999998E-2</v>
      </c>
      <c r="E14" s="5">
        <v>324.47199999999998</v>
      </c>
      <c r="F14" s="4">
        <v>7.10731E-2</v>
      </c>
      <c r="G14" s="5">
        <v>332.47399999999999</v>
      </c>
      <c r="H14" s="6">
        <v>7.1579000000000004E-2</v>
      </c>
      <c r="I14" s="5">
        <v>335.62799999999999</v>
      </c>
      <c r="J14" s="6">
        <v>7.0654999999999996E-2</v>
      </c>
      <c r="K14" s="5">
        <v>324.863</v>
      </c>
      <c r="L14" s="6">
        <v>6.8434099999999998E-2</v>
      </c>
      <c r="N14" s="17">
        <f t="shared" si="0"/>
        <v>-3.2074201198946412E-2</v>
      </c>
    </row>
    <row r="15" spans="1:14" ht="12.75" customHeight="1" x14ac:dyDescent="0.2">
      <c r="B15" s="7" t="s">
        <v>96</v>
      </c>
      <c r="C15" s="8">
        <v>197.58699999999999</v>
      </c>
      <c r="D15" s="9">
        <v>4.3763299999999998E-2</v>
      </c>
      <c r="E15" s="10">
        <v>192.886</v>
      </c>
      <c r="F15" s="9">
        <v>4.2250200000000002E-2</v>
      </c>
      <c r="G15" s="10">
        <v>197.011</v>
      </c>
      <c r="H15" s="11">
        <v>4.2414899999999998E-2</v>
      </c>
      <c r="I15" s="10">
        <v>193.155</v>
      </c>
      <c r="J15" s="11">
        <v>4.0662200000000003E-2</v>
      </c>
      <c r="K15" s="10">
        <v>194.61099999999999</v>
      </c>
      <c r="L15" s="11">
        <v>4.0995900000000002E-2</v>
      </c>
      <c r="N15" s="18">
        <f t="shared" si="0"/>
        <v>7.5379876265175057E-3</v>
      </c>
    </row>
    <row r="16" spans="1:14" ht="12.75" customHeight="1" x14ac:dyDescent="0.2">
      <c r="B16" s="12" t="s">
        <v>97</v>
      </c>
      <c r="C16" s="13">
        <v>129.03100000000001</v>
      </c>
      <c r="D16" s="14">
        <v>2.8578900000000001E-2</v>
      </c>
      <c r="E16" s="15">
        <v>131.58600000000001</v>
      </c>
      <c r="F16" s="14">
        <v>2.8822899999999999E-2</v>
      </c>
      <c r="G16" s="15">
        <v>135.46299999999999</v>
      </c>
      <c r="H16" s="16">
        <v>2.9164099999999998E-2</v>
      </c>
      <c r="I16" s="15">
        <v>142.47300000000001</v>
      </c>
      <c r="J16" s="16">
        <v>2.99928E-2</v>
      </c>
      <c r="K16" s="15">
        <v>130.25200000000001</v>
      </c>
      <c r="L16" s="16">
        <v>2.7438299999999999E-2</v>
      </c>
      <c r="N16" s="19">
        <f t="shared" si="0"/>
        <v>-8.5777656117299442E-2</v>
      </c>
    </row>
    <row r="17" spans="2:14" ht="12.75" customHeight="1" x14ac:dyDescent="0.2">
      <c r="B17" s="2" t="s">
        <v>101</v>
      </c>
      <c r="C17" s="3">
        <v>187.26400000000001</v>
      </c>
      <c r="D17" s="4">
        <v>4.1476899999999997E-2</v>
      </c>
      <c r="E17" s="5">
        <v>189.59399999999999</v>
      </c>
      <c r="F17" s="4">
        <v>4.1529099999999999E-2</v>
      </c>
      <c r="G17" s="5">
        <v>185.65299999999999</v>
      </c>
      <c r="H17" s="6">
        <v>3.9969600000000001E-2</v>
      </c>
      <c r="I17" s="5">
        <v>189.45500000000001</v>
      </c>
      <c r="J17" s="6">
        <v>3.9883299999999997E-2</v>
      </c>
      <c r="K17" s="5">
        <v>186.672</v>
      </c>
      <c r="L17" s="6">
        <v>3.9323499999999997E-2</v>
      </c>
      <c r="N17" s="17">
        <f t="shared" si="0"/>
        <v>-1.4689504103876991E-2</v>
      </c>
    </row>
    <row r="18" spans="2:14" ht="12.75" customHeight="1" x14ac:dyDescent="0.2">
      <c r="B18" s="7" t="s">
        <v>96</v>
      </c>
      <c r="C18" s="8">
        <v>112.58199999999999</v>
      </c>
      <c r="D18" s="9">
        <v>2.4935700000000002E-2</v>
      </c>
      <c r="E18" s="10">
        <v>111.417</v>
      </c>
      <c r="F18" s="9">
        <v>2.4405E-2</v>
      </c>
      <c r="G18" s="10">
        <v>106.548</v>
      </c>
      <c r="H18" s="11">
        <v>2.2938900000000002E-2</v>
      </c>
      <c r="I18" s="10">
        <v>104.176</v>
      </c>
      <c r="J18" s="11">
        <v>2.1930700000000001E-2</v>
      </c>
      <c r="K18" s="10">
        <v>102.759</v>
      </c>
      <c r="L18" s="11">
        <v>2.1646700000000001E-2</v>
      </c>
      <c r="N18" s="18">
        <f t="shared" si="0"/>
        <v>-1.3601981262478897E-2</v>
      </c>
    </row>
    <row r="19" spans="2:14" ht="12.75" customHeight="1" x14ac:dyDescent="0.2">
      <c r="B19" s="12" t="s">
        <v>97</v>
      </c>
      <c r="C19" s="13">
        <v>74.682000000000002</v>
      </c>
      <c r="D19" s="14">
        <v>1.6541199999999999E-2</v>
      </c>
      <c r="E19" s="15">
        <v>78.177000000000007</v>
      </c>
      <c r="F19" s="14">
        <v>1.71241E-2</v>
      </c>
      <c r="G19" s="15">
        <v>79.105000000000004</v>
      </c>
      <c r="H19" s="16">
        <v>1.7030699999999999E-2</v>
      </c>
      <c r="I19" s="15">
        <v>85.278999999999996</v>
      </c>
      <c r="J19" s="16">
        <v>1.7952599999999999E-2</v>
      </c>
      <c r="K19" s="15">
        <v>83.912999999999997</v>
      </c>
      <c r="L19" s="16">
        <v>1.76767E-2</v>
      </c>
      <c r="N19" s="19">
        <f t="shared" si="0"/>
        <v>-1.601801146823954E-2</v>
      </c>
    </row>
    <row r="20" spans="2:14" ht="12.75" customHeight="1" x14ac:dyDescent="0.2">
      <c r="B20" s="2" t="s">
        <v>102</v>
      </c>
      <c r="C20" s="3">
        <v>157.82</v>
      </c>
      <c r="D20" s="4">
        <v>3.4955399999999998E-2</v>
      </c>
      <c r="E20" s="5">
        <v>163.869</v>
      </c>
      <c r="F20" s="4">
        <v>3.5894200000000001E-2</v>
      </c>
      <c r="G20" s="5">
        <v>173.18799999999999</v>
      </c>
      <c r="H20" s="6">
        <v>3.7286E-2</v>
      </c>
      <c r="I20" s="5">
        <v>173.45400000000001</v>
      </c>
      <c r="J20" s="6">
        <v>3.65148E-2</v>
      </c>
      <c r="K20" s="5">
        <v>159.685</v>
      </c>
      <c r="L20" s="6">
        <v>3.3638500000000002E-2</v>
      </c>
      <c r="N20" s="17">
        <f t="shared" si="0"/>
        <v>-7.9381276880325646E-2</v>
      </c>
    </row>
    <row r="21" spans="2:14" ht="12.75" customHeight="1" x14ac:dyDescent="0.2">
      <c r="B21" s="7" t="s">
        <v>96</v>
      </c>
      <c r="C21" s="8">
        <v>70.451999999999998</v>
      </c>
      <c r="D21" s="9">
        <v>1.56043E-2</v>
      </c>
      <c r="E21" s="10">
        <v>69.733000000000004</v>
      </c>
      <c r="F21" s="9">
        <v>1.52745E-2</v>
      </c>
      <c r="G21" s="10">
        <v>71.744</v>
      </c>
      <c r="H21" s="11">
        <v>1.54459E-2</v>
      </c>
      <c r="I21" s="10">
        <v>68.594999999999999</v>
      </c>
      <c r="J21" s="11">
        <v>1.44403E-2</v>
      </c>
      <c r="K21" s="10">
        <v>60.798999999999999</v>
      </c>
      <c r="L21" s="11">
        <v>1.2807600000000001E-2</v>
      </c>
      <c r="N21" s="18">
        <f t="shared" si="0"/>
        <v>-0.11365259858590275</v>
      </c>
    </row>
    <row r="22" spans="2:14" ht="12.75" customHeight="1" x14ac:dyDescent="0.2">
      <c r="B22" s="12" t="s">
        <v>97</v>
      </c>
      <c r="C22" s="13">
        <v>87.367999999999995</v>
      </c>
      <c r="D22" s="14">
        <v>1.9351E-2</v>
      </c>
      <c r="E22" s="15">
        <v>94.135999999999996</v>
      </c>
      <c r="F22" s="14">
        <v>2.0619800000000001E-2</v>
      </c>
      <c r="G22" s="15">
        <v>101.444</v>
      </c>
      <c r="H22" s="16">
        <v>2.1840100000000001E-2</v>
      </c>
      <c r="I22" s="15">
        <v>104.85899999999999</v>
      </c>
      <c r="J22" s="16">
        <v>2.20745E-2</v>
      </c>
      <c r="K22" s="15">
        <v>98.885999999999996</v>
      </c>
      <c r="L22" s="16">
        <v>2.0830899999999999E-2</v>
      </c>
      <c r="N22" s="19">
        <f t="shared" si="0"/>
        <v>-5.6962206391439923E-2</v>
      </c>
    </row>
    <row r="23" spans="2:14" ht="12.75" customHeight="1" x14ac:dyDescent="0.2">
      <c r="B23" s="2" t="s">
        <v>103</v>
      </c>
      <c r="C23" s="3">
        <v>157.98599999999999</v>
      </c>
      <c r="D23" s="4">
        <v>3.4992200000000001E-2</v>
      </c>
      <c r="E23" s="5">
        <v>161.51499999999999</v>
      </c>
      <c r="F23" s="4">
        <v>3.5378600000000003E-2</v>
      </c>
      <c r="G23" s="5">
        <v>171.697</v>
      </c>
      <c r="H23" s="6">
        <v>3.6964999999999998E-2</v>
      </c>
      <c r="I23" s="5">
        <v>177.142</v>
      </c>
      <c r="J23" s="6">
        <v>3.7291199999999997E-2</v>
      </c>
      <c r="K23" s="5">
        <v>175.53299999999999</v>
      </c>
      <c r="L23" s="6">
        <v>3.6977000000000003E-2</v>
      </c>
      <c r="N23" s="17">
        <f t="shared" si="0"/>
        <v>-9.0831084666539216E-3</v>
      </c>
    </row>
    <row r="24" spans="2:14" ht="12.75" customHeight="1" x14ac:dyDescent="0.2">
      <c r="B24" s="7" t="s">
        <v>96</v>
      </c>
      <c r="C24" s="8">
        <v>121.23</v>
      </c>
      <c r="D24" s="9">
        <v>2.6851099999999999E-2</v>
      </c>
      <c r="E24" s="10">
        <v>124.926</v>
      </c>
      <c r="F24" s="9">
        <v>2.7364099999999999E-2</v>
      </c>
      <c r="G24" s="10">
        <v>132.04599999999999</v>
      </c>
      <c r="H24" s="11">
        <v>2.84284E-2</v>
      </c>
      <c r="I24" s="10">
        <v>135.768</v>
      </c>
      <c r="J24" s="11">
        <v>2.85813E-2</v>
      </c>
      <c r="K24" s="10">
        <v>133.30099999999999</v>
      </c>
      <c r="L24" s="11">
        <v>2.8080600000000001E-2</v>
      </c>
      <c r="N24" s="18">
        <f t="shared" si="0"/>
        <v>-1.8170702963879654E-2</v>
      </c>
    </row>
    <row r="25" spans="2:14" ht="12.75" customHeight="1" x14ac:dyDescent="0.2">
      <c r="B25" s="12" t="s">
        <v>97</v>
      </c>
      <c r="C25" s="13">
        <v>36.756</v>
      </c>
      <c r="D25" s="14">
        <v>8.1410000000000007E-3</v>
      </c>
      <c r="E25" s="15">
        <v>36.588999999999999</v>
      </c>
      <c r="F25" s="14">
        <v>8.0145000000000008E-3</v>
      </c>
      <c r="G25" s="15">
        <v>39.651000000000003</v>
      </c>
      <c r="H25" s="16">
        <v>8.5365000000000007E-3</v>
      </c>
      <c r="I25" s="15">
        <v>41.374000000000002</v>
      </c>
      <c r="J25" s="16">
        <v>8.7098999999999996E-3</v>
      </c>
      <c r="K25" s="15">
        <v>42.231999999999999</v>
      </c>
      <c r="L25" s="16">
        <v>8.8964000000000005E-3</v>
      </c>
      <c r="N25" s="19">
        <f t="shared" si="0"/>
        <v>2.0737661333204354E-2</v>
      </c>
    </row>
    <row r="26" spans="2:14" x14ac:dyDescent="0.2">
      <c r="B26" s="2" t="s">
        <v>104</v>
      </c>
      <c r="C26" s="3">
        <v>28.881</v>
      </c>
      <c r="D26" s="4">
        <v>6.3968000000000002E-3</v>
      </c>
      <c r="E26" s="5">
        <v>28.265999999999998</v>
      </c>
      <c r="F26" s="4">
        <v>6.1913999999999997E-3</v>
      </c>
      <c r="G26" s="5">
        <v>27.561</v>
      </c>
      <c r="H26" s="6">
        <v>5.9337000000000001E-3</v>
      </c>
      <c r="I26" s="5">
        <v>27.352</v>
      </c>
      <c r="J26" s="6">
        <v>5.7580000000000001E-3</v>
      </c>
      <c r="K26" s="5">
        <v>27.641999999999999</v>
      </c>
      <c r="L26" s="6">
        <v>5.8228999999999998E-3</v>
      </c>
      <c r="N26" s="17">
        <f t="shared" si="0"/>
        <v>1.0602515355367034E-2</v>
      </c>
    </row>
    <row r="27" spans="2:14" x14ac:dyDescent="0.2">
      <c r="B27" s="7" t="s">
        <v>96</v>
      </c>
      <c r="C27" s="8">
        <v>14.419</v>
      </c>
      <c r="D27" s="9">
        <v>3.1936E-3</v>
      </c>
      <c r="E27" s="10">
        <v>16.396999999999998</v>
      </c>
      <c r="F27" s="9">
        <v>3.5915999999999999E-3</v>
      </c>
      <c r="G27" s="10">
        <v>17.283999999999999</v>
      </c>
      <c r="H27" s="11">
        <v>3.7211000000000002E-3</v>
      </c>
      <c r="I27" s="10">
        <v>17.161999999999999</v>
      </c>
      <c r="J27" s="11">
        <v>3.6129000000000001E-3</v>
      </c>
      <c r="K27" s="10">
        <v>16.559999999999999</v>
      </c>
      <c r="L27" s="11">
        <v>3.4884999999999998E-3</v>
      </c>
      <c r="N27" s="18">
        <f t="shared" si="0"/>
        <v>-3.5077496795245328E-2</v>
      </c>
    </row>
    <row r="28" spans="2:14" x14ac:dyDescent="0.2">
      <c r="B28" s="12" t="s">
        <v>97</v>
      </c>
      <c r="C28" s="13">
        <v>14.462</v>
      </c>
      <c r="D28" s="14">
        <v>3.2031999999999998E-3</v>
      </c>
      <c r="E28" s="15">
        <v>11.869</v>
      </c>
      <c r="F28" s="14">
        <v>2.5998000000000002E-3</v>
      </c>
      <c r="G28" s="15">
        <v>10.276999999999999</v>
      </c>
      <c r="H28" s="16">
        <v>2.2125999999999999E-3</v>
      </c>
      <c r="I28" s="15">
        <v>10.19</v>
      </c>
      <c r="J28" s="16">
        <v>2.1451999999999999E-3</v>
      </c>
      <c r="K28" s="15">
        <v>11.082000000000001</v>
      </c>
      <c r="L28" s="16">
        <v>2.3345000000000002E-3</v>
      </c>
      <c r="N28" s="19">
        <f t="shared" si="0"/>
        <v>8.7536800785083538E-2</v>
      </c>
    </row>
    <row r="29" spans="2:14" x14ac:dyDescent="0.2">
      <c r="B29" s="2" t="s">
        <v>105</v>
      </c>
      <c r="C29" s="3">
        <v>312.01600000000002</v>
      </c>
      <c r="D29" s="4">
        <v>6.9108100000000006E-2</v>
      </c>
      <c r="E29" s="5">
        <v>314.56599999999997</v>
      </c>
      <c r="F29" s="4">
        <v>6.8903199999999998E-2</v>
      </c>
      <c r="G29" s="5">
        <v>319.87400000000002</v>
      </c>
      <c r="H29" s="6">
        <v>6.8866300000000005E-2</v>
      </c>
      <c r="I29" s="5">
        <v>336.89400000000001</v>
      </c>
      <c r="J29" s="6">
        <v>7.0921600000000001E-2</v>
      </c>
      <c r="K29" s="5">
        <v>337.59399999999999</v>
      </c>
      <c r="L29" s="6">
        <v>7.1115999999999999E-2</v>
      </c>
      <c r="N29" s="17">
        <f t="shared" si="0"/>
        <v>2.0778048881843801E-3</v>
      </c>
    </row>
    <row r="30" spans="2:14" x14ac:dyDescent="0.2">
      <c r="B30" s="7" t="s">
        <v>96</v>
      </c>
      <c r="C30" s="8">
        <v>175.79900000000001</v>
      </c>
      <c r="D30" s="9">
        <v>3.89375E-2</v>
      </c>
      <c r="E30" s="10">
        <v>177.00700000000001</v>
      </c>
      <c r="F30" s="9">
        <v>3.8772000000000001E-2</v>
      </c>
      <c r="G30" s="10">
        <v>179.512</v>
      </c>
      <c r="H30" s="11">
        <v>3.8647500000000001E-2</v>
      </c>
      <c r="I30" s="10">
        <v>189.898</v>
      </c>
      <c r="J30" s="11">
        <v>3.9976600000000001E-2</v>
      </c>
      <c r="K30" s="10">
        <v>194.23599999999999</v>
      </c>
      <c r="L30" s="11">
        <v>4.0916899999999999E-2</v>
      </c>
      <c r="N30" s="18">
        <f t="shared" si="0"/>
        <v>2.2843842483859723E-2</v>
      </c>
    </row>
    <row r="31" spans="2:14" x14ac:dyDescent="0.2">
      <c r="B31" s="12" t="s">
        <v>97</v>
      </c>
      <c r="C31" s="13">
        <v>136.21700000000001</v>
      </c>
      <c r="D31" s="14">
        <v>3.0170599999999999E-2</v>
      </c>
      <c r="E31" s="15">
        <v>137.559</v>
      </c>
      <c r="F31" s="14">
        <v>3.01312E-2</v>
      </c>
      <c r="G31" s="15">
        <v>140.36199999999999</v>
      </c>
      <c r="H31" s="16">
        <v>3.0218800000000001E-2</v>
      </c>
      <c r="I31" s="15">
        <v>146.99600000000001</v>
      </c>
      <c r="J31" s="16">
        <v>3.0945E-2</v>
      </c>
      <c r="K31" s="15">
        <v>143.358</v>
      </c>
      <c r="L31" s="16">
        <v>3.01991E-2</v>
      </c>
      <c r="N31" s="19">
        <f t="shared" si="0"/>
        <v>-2.4748972761163602E-2</v>
      </c>
    </row>
    <row r="32" spans="2:14" x14ac:dyDescent="0.2">
      <c r="B32" s="2" t="s">
        <v>106</v>
      </c>
      <c r="C32" s="3">
        <v>74.570999999999998</v>
      </c>
      <c r="D32" s="4">
        <v>1.6516699999999999E-2</v>
      </c>
      <c r="E32" s="5">
        <v>77.009</v>
      </c>
      <c r="F32" s="4">
        <v>1.68682E-2</v>
      </c>
      <c r="G32" s="5">
        <v>75.882000000000005</v>
      </c>
      <c r="H32" s="6">
        <v>1.6336799999999999E-2</v>
      </c>
      <c r="I32" s="5">
        <v>76.841999999999999</v>
      </c>
      <c r="J32" s="6">
        <v>1.61765E-2</v>
      </c>
      <c r="K32" s="5">
        <v>75.382000000000005</v>
      </c>
      <c r="L32" s="6">
        <v>1.5879600000000001E-2</v>
      </c>
      <c r="N32" s="17">
        <f t="shared" si="0"/>
        <v>-1.9000026027432834E-2</v>
      </c>
    </row>
    <row r="33" spans="1:14" x14ac:dyDescent="0.2">
      <c r="B33" s="7" t="s">
        <v>96</v>
      </c>
      <c r="C33" s="8">
        <v>34.713000000000001</v>
      </c>
      <c r="D33" s="9">
        <v>7.6885E-3</v>
      </c>
      <c r="E33" s="10">
        <v>33.493000000000002</v>
      </c>
      <c r="F33" s="9">
        <v>7.3363999999999999E-3</v>
      </c>
      <c r="G33" s="10">
        <v>33.006999999999998</v>
      </c>
      <c r="H33" s="11">
        <v>7.1060999999999997E-3</v>
      </c>
      <c r="I33" s="10">
        <v>31.661999999999999</v>
      </c>
      <c r="J33" s="11">
        <v>6.6654000000000001E-3</v>
      </c>
      <c r="K33" s="10">
        <v>32.307000000000002</v>
      </c>
      <c r="L33" s="11">
        <v>6.8056000000000002E-3</v>
      </c>
      <c r="N33" s="18">
        <f t="shared" si="0"/>
        <v>2.0371423157096936E-2</v>
      </c>
    </row>
    <row r="34" spans="1:14" x14ac:dyDescent="0.2">
      <c r="B34" s="12" t="s">
        <v>97</v>
      </c>
      <c r="C34" s="13">
        <v>39.857999999999997</v>
      </c>
      <c r="D34" s="14">
        <v>8.8281000000000002E-3</v>
      </c>
      <c r="E34" s="15">
        <v>43.515999999999998</v>
      </c>
      <c r="F34" s="14">
        <v>9.5318E-3</v>
      </c>
      <c r="G34" s="15">
        <v>42.875</v>
      </c>
      <c r="H34" s="16">
        <v>9.2306000000000003E-3</v>
      </c>
      <c r="I34" s="15">
        <v>45.18</v>
      </c>
      <c r="J34" s="16">
        <v>9.5110999999999998E-3</v>
      </c>
      <c r="K34" s="15">
        <v>43.075000000000003</v>
      </c>
      <c r="L34" s="16">
        <v>9.0740000000000005E-3</v>
      </c>
      <c r="N34" s="19">
        <f t="shared" si="0"/>
        <v>-4.6591412129260663E-2</v>
      </c>
    </row>
    <row r="35" spans="1:14" x14ac:dyDescent="0.2">
      <c r="B35" s="2" t="s">
        <v>107</v>
      </c>
      <c r="C35" s="3">
        <v>282.93400000000003</v>
      </c>
      <c r="D35" s="4">
        <v>6.2666799999999995E-2</v>
      </c>
      <c r="E35" s="5">
        <v>282.66300000000001</v>
      </c>
      <c r="F35" s="4">
        <v>6.1915100000000001E-2</v>
      </c>
      <c r="G35" s="5">
        <v>297.34399999999999</v>
      </c>
      <c r="H35" s="6">
        <v>6.4015799999999998E-2</v>
      </c>
      <c r="I35" s="5">
        <v>302.61599999999999</v>
      </c>
      <c r="J35" s="6">
        <v>6.3705499999999998E-2</v>
      </c>
      <c r="K35" s="5">
        <v>301.74</v>
      </c>
      <c r="L35" s="6">
        <v>6.35632E-2</v>
      </c>
      <c r="N35" s="17">
        <f t="shared" si="0"/>
        <v>-2.8947577127447868E-3</v>
      </c>
    </row>
    <row r="36" spans="1:14" x14ac:dyDescent="0.2">
      <c r="B36" s="7" t="s">
        <v>96</v>
      </c>
      <c r="C36" s="8">
        <v>149.60499999999999</v>
      </c>
      <c r="D36" s="9">
        <v>3.3135900000000003E-2</v>
      </c>
      <c r="E36" s="10">
        <v>145.57499999999999</v>
      </c>
      <c r="F36" s="9">
        <v>3.1887100000000002E-2</v>
      </c>
      <c r="G36" s="10">
        <v>149.70699999999999</v>
      </c>
      <c r="H36" s="11">
        <v>3.2230700000000001E-2</v>
      </c>
      <c r="I36" s="10">
        <v>153.05500000000001</v>
      </c>
      <c r="J36" s="11">
        <v>3.2220499999999999E-2</v>
      </c>
      <c r="K36" s="10">
        <v>152.62299999999999</v>
      </c>
      <c r="L36" s="11">
        <v>3.2150900000000003E-2</v>
      </c>
      <c r="N36" s="18">
        <f t="shared" si="0"/>
        <v>-2.8225147822679192E-3</v>
      </c>
    </row>
    <row r="37" spans="1:14" x14ac:dyDescent="0.2">
      <c r="B37" s="12" t="s">
        <v>97</v>
      </c>
      <c r="C37" s="13">
        <v>133.32900000000001</v>
      </c>
      <c r="D37" s="14">
        <v>2.9530899999999999E-2</v>
      </c>
      <c r="E37" s="15">
        <v>137.08799999999999</v>
      </c>
      <c r="F37" s="14">
        <v>3.0028099999999999E-2</v>
      </c>
      <c r="G37" s="15">
        <v>147.637</v>
      </c>
      <c r="H37" s="16">
        <v>3.1785099999999997E-2</v>
      </c>
      <c r="I37" s="15">
        <v>149.56100000000001</v>
      </c>
      <c r="J37" s="16">
        <v>3.1484999999999999E-2</v>
      </c>
      <c r="K37" s="15">
        <v>149.11699999999999</v>
      </c>
      <c r="L37" s="16">
        <v>3.1412299999999997E-2</v>
      </c>
      <c r="N37" s="19">
        <f t="shared" si="0"/>
        <v>-2.9686883612707643E-3</v>
      </c>
    </row>
    <row r="38" spans="1:14" x14ac:dyDescent="0.2">
      <c r="B38" s="2" t="s">
        <v>108</v>
      </c>
      <c r="C38" s="3">
        <v>570.13499999999999</v>
      </c>
      <c r="D38" s="4">
        <v>0.12627859999999999</v>
      </c>
      <c r="E38" s="5">
        <v>579.84400000000005</v>
      </c>
      <c r="F38" s="4">
        <v>0.12701029999999999</v>
      </c>
      <c r="G38" s="5">
        <v>607.37400000000002</v>
      </c>
      <c r="H38" s="6">
        <v>0.13076270000000001</v>
      </c>
      <c r="I38" s="5">
        <v>620.28200000000004</v>
      </c>
      <c r="J38" s="6">
        <v>0.13057930000000001</v>
      </c>
      <c r="K38" s="5">
        <v>645.005</v>
      </c>
      <c r="L38" s="6">
        <v>0.13587379999999999</v>
      </c>
      <c r="N38" s="17">
        <f t="shared" si="0"/>
        <v>3.9857677636945706E-2</v>
      </c>
    </row>
    <row r="39" spans="1:14" x14ac:dyDescent="0.2">
      <c r="B39" s="7" t="s">
        <v>96</v>
      </c>
      <c r="C39" s="8">
        <v>450.83100000000002</v>
      </c>
      <c r="D39" s="9">
        <v>9.9854100000000001E-2</v>
      </c>
      <c r="E39" s="10">
        <v>451.161</v>
      </c>
      <c r="F39" s="9">
        <v>9.8823300000000003E-2</v>
      </c>
      <c r="G39" s="10">
        <v>470.98899999999998</v>
      </c>
      <c r="H39" s="11">
        <v>0.1014002</v>
      </c>
      <c r="I39" s="10">
        <v>478.47699999999998</v>
      </c>
      <c r="J39" s="11">
        <v>0.100727</v>
      </c>
      <c r="K39" s="10">
        <v>491.56299999999999</v>
      </c>
      <c r="L39" s="11">
        <v>0.1035504</v>
      </c>
      <c r="N39" s="18">
        <f t="shared" si="0"/>
        <v>2.7349276976740812E-2</v>
      </c>
    </row>
    <row r="40" spans="1:14" x14ac:dyDescent="0.2">
      <c r="B40" s="12" t="s">
        <v>97</v>
      </c>
      <c r="C40" s="13">
        <v>119.304</v>
      </c>
      <c r="D40" s="14">
        <v>2.64245E-2</v>
      </c>
      <c r="E40" s="15">
        <v>128.68299999999999</v>
      </c>
      <c r="F40" s="14">
        <v>2.8187E-2</v>
      </c>
      <c r="G40" s="15">
        <v>136.38499999999999</v>
      </c>
      <c r="H40" s="16">
        <v>2.9362599999999999E-2</v>
      </c>
      <c r="I40" s="15">
        <v>141.80500000000001</v>
      </c>
      <c r="J40" s="16">
        <v>2.9852199999999999E-2</v>
      </c>
      <c r="K40" s="15">
        <v>153.44200000000001</v>
      </c>
      <c r="L40" s="16">
        <v>3.2323400000000002E-2</v>
      </c>
      <c r="N40" s="19">
        <f t="shared" si="0"/>
        <v>8.2063396918303305E-2</v>
      </c>
    </row>
    <row r="41" spans="1:14" ht="12.75" customHeight="1" x14ac:dyDescent="0.2">
      <c r="A41" s="48"/>
      <c r="B41" s="48"/>
      <c r="C41" s="48"/>
      <c r="D41" s="48"/>
      <c r="E41" s="48"/>
      <c r="F41" s="48"/>
      <c r="G41" s="48"/>
      <c r="H41" s="48"/>
      <c r="I41" s="48"/>
      <c r="J41" s="48"/>
      <c r="K41" s="48"/>
      <c r="L41" s="48"/>
    </row>
    <row r="42" spans="1:14" ht="12.75" customHeight="1" x14ac:dyDescent="0.2">
      <c r="A42" s="48"/>
      <c r="B42" s="48"/>
      <c r="C42" s="48"/>
      <c r="D42" s="48"/>
      <c r="E42" s="48"/>
      <c r="F42" s="48"/>
      <c r="G42" s="48"/>
      <c r="H42" s="48"/>
      <c r="I42" s="48"/>
      <c r="J42" s="48"/>
      <c r="K42" s="48"/>
      <c r="L42" s="48"/>
    </row>
    <row r="43" spans="1:14" ht="12.75" customHeight="1" x14ac:dyDescent="0.2">
      <c r="A43" s="48"/>
      <c r="B43" s="48"/>
      <c r="C43" s="48"/>
      <c r="D43" s="48"/>
      <c r="E43" s="48"/>
      <c r="F43" s="48"/>
      <c r="G43" s="48"/>
      <c r="H43" s="48"/>
      <c r="I43" s="48"/>
      <c r="J43" s="48"/>
      <c r="K43" s="48"/>
      <c r="L43" s="48"/>
    </row>
    <row r="44" spans="1:14" ht="12.75" customHeight="1" x14ac:dyDescent="0.2">
      <c r="A44" s="48"/>
      <c r="B44" s="48"/>
      <c r="C44" s="48"/>
      <c r="D44" s="48"/>
      <c r="E44" s="48"/>
      <c r="F44" s="48"/>
      <c r="G44" s="48"/>
      <c r="H44" s="48"/>
      <c r="I44" s="48"/>
      <c r="J44" s="48"/>
      <c r="K44" s="48"/>
      <c r="L44" s="48"/>
    </row>
    <row r="45" spans="1:14" ht="12.75" customHeight="1" x14ac:dyDescent="0.2">
      <c r="A45" s="48"/>
      <c r="B45" s="48"/>
      <c r="C45" s="48"/>
      <c r="D45" s="48"/>
      <c r="E45" s="48"/>
      <c r="F45" s="48"/>
      <c r="G45" s="48"/>
      <c r="H45" s="48"/>
      <c r="I45" s="48"/>
      <c r="J45" s="48"/>
      <c r="K45" s="48"/>
      <c r="L45" s="48"/>
    </row>
    <row r="46" spans="1:14" x14ac:dyDescent="0.2">
      <c r="A46" s="49" t="s">
        <v>109</v>
      </c>
      <c r="B46" s="48"/>
      <c r="C46" s="48"/>
      <c r="D46" s="48"/>
      <c r="E46" s="48"/>
      <c r="F46" s="48"/>
      <c r="G46" s="48"/>
      <c r="H46" s="48"/>
      <c r="I46" s="48"/>
      <c r="J46" s="48"/>
      <c r="K46" s="48"/>
      <c r="L46" s="48"/>
    </row>
    <row r="47" spans="1:14" x14ac:dyDescent="0.2">
      <c r="A47" s="49" t="s">
        <v>36</v>
      </c>
      <c r="B47" s="48"/>
      <c r="C47" s="48"/>
      <c r="D47" s="48"/>
      <c r="E47" s="48"/>
      <c r="F47" s="48"/>
      <c r="G47" s="48"/>
      <c r="H47" s="48"/>
      <c r="I47" s="48"/>
      <c r="J47" s="48"/>
      <c r="K47" s="48"/>
      <c r="L47" s="48"/>
    </row>
    <row r="48" spans="1:14" x14ac:dyDescent="0.2">
      <c r="A48" s="49" t="s">
        <v>110</v>
      </c>
      <c r="B48" s="48"/>
      <c r="C48" s="48"/>
      <c r="D48" s="48"/>
      <c r="E48" s="48"/>
      <c r="F48" s="48"/>
      <c r="G48" s="48"/>
      <c r="H48" s="48"/>
      <c r="I48" s="48"/>
      <c r="J48" s="48"/>
      <c r="K48" s="48"/>
      <c r="L48" s="48"/>
    </row>
  </sheetData>
  <mergeCells count="17">
    <mergeCell ref="N3:N4"/>
    <mergeCell ref="A1:L2"/>
    <mergeCell ref="A3:B4"/>
    <mergeCell ref="C3:D3"/>
    <mergeCell ref="E3:F3"/>
    <mergeCell ref="G3:H3"/>
    <mergeCell ref="I3:J3"/>
    <mergeCell ref="K3:L3"/>
    <mergeCell ref="A45:L45"/>
    <mergeCell ref="A46:L46"/>
    <mergeCell ref="A47:L47"/>
    <mergeCell ref="A48:L48"/>
    <mergeCell ref="A6:A7"/>
    <mergeCell ref="A41:L41"/>
    <mergeCell ref="A42:L42"/>
    <mergeCell ref="A43:L43"/>
    <mergeCell ref="A44:L44"/>
  </mergeCell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Abréviations</vt:lpstr>
      <vt:lpstr>Synthèse sexe</vt:lpstr>
      <vt:lpstr>Synthèse fonction</vt:lpstr>
      <vt:lpstr>Synthèse fonds</vt:lpstr>
      <vt:lpstr>Synthèse nationalité</vt:lpstr>
      <vt:lpstr>'Synthèse fonction'!Zone_d_impression</vt:lpstr>
      <vt:lpstr>'Synthèse fonds'!Zone_d_impression</vt:lpstr>
      <vt:lpstr>'Synthèse nationalité'!Zone_d_impression</vt:lpstr>
      <vt:lpstr>'Synthèse sexe'!Zone_d_impression</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Peila</dc:creator>
  <cp:lastModifiedBy>Olivia Peila</cp:lastModifiedBy>
  <cp:lastPrinted>2023-01-10T08:04:02Z</cp:lastPrinted>
  <dcterms:created xsi:type="dcterms:W3CDTF">2023-01-09T12:41:23Z</dcterms:created>
  <dcterms:modified xsi:type="dcterms:W3CDTF">2023-01-16T09:48:53Z</dcterms:modified>
</cp:coreProperties>
</file>