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3820"/>
  <mc:AlternateContent xmlns:mc="http://schemas.openxmlformats.org/markup-compatibility/2006">
    <mc:Choice Requires="x15">
      <x15ac:absPath xmlns:x15ac="http://schemas.microsoft.com/office/spreadsheetml/2010/11/ac" url="I:\STATISTIQUES-BIS\BROCHURES\BROCH_2023\4.0_Tableaux mis en ligne\4.2_Personnel\"/>
    </mc:Choice>
  </mc:AlternateContent>
  <xr:revisionPtr revIDLastSave="0" documentId="13_ncr:1_{47C3529D-3DF4-418E-935D-8EE31C4EEE07}" xr6:coauthVersionLast="47" xr6:coauthVersionMax="47" xr10:uidLastSave="{00000000-0000-0000-0000-000000000000}"/>
  <bookViews>
    <workbookView xWindow="14160" yWindow="0" windowWidth="14745" windowHeight="15750" xr2:uid="{00000000-000D-0000-FFFF-FFFF00000000}"/>
  </bookViews>
  <sheets>
    <sheet name="Abréviations" sheetId="1" r:id="rId1"/>
    <sheet name="Synthèse sexe" sheetId="2" r:id="rId2"/>
    <sheet name="Synthèse fonction" sheetId="3" r:id="rId3"/>
    <sheet name="Synthèse fonds" sheetId="4" r:id="rId4"/>
    <sheet name="Synthèse nationalité" sheetId="5" r:id="rId5"/>
  </sheet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 i="2" l="1"/>
  <c r="N21" i="5"/>
  <c r="N40" i="5"/>
  <c r="N39" i="5"/>
  <c r="N38" i="5"/>
  <c r="N37" i="5"/>
  <c r="N36" i="5"/>
  <c r="N35" i="5"/>
  <c r="N34" i="5"/>
  <c r="N33" i="5"/>
  <c r="N32" i="5"/>
  <c r="N31" i="5"/>
  <c r="N30" i="5"/>
  <c r="N29" i="5"/>
  <c r="N28" i="5"/>
  <c r="N27" i="5"/>
  <c r="N26" i="5"/>
  <c r="N25" i="5"/>
  <c r="N24" i="5"/>
  <c r="N23" i="5"/>
  <c r="N22" i="5"/>
  <c r="N20" i="5"/>
  <c r="N19" i="5"/>
  <c r="N18" i="5"/>
  <c r="N17" i="5"/>
  <c r="N16" i="5"/>
  <c r="N15" i="5"/>
  <c r="N14" i="5"/>
  <c r="N13" i="5"/>
  <c r="N12" i="5"/>
  <c r="N11" i="5"/>
  <c r="N10" i="5"/>
  <c r="N9" i="5"/>
  <c r="N8" i="5"/>
  <c r="N7" i="5"/>
  <c r="N6" i="5"/>
  <c r="N5" i="5"/>
  <c r="O52" i="4"/>
  <c r="O51" i="4"/>
  <c r="O50" i="4"/>
  <c r="O49" i="4"/>
  <c r="O48" i="4"/>
  <c r="O47" i="4"/>
  <c r="O46" i="4"/>
  <c r="O45" i="4"/>
  <c r="O44" i="4"/>
  <c r="O43" i="4"/>
  <c r="O42" i="4"/>
  <c r="O41" i="4"/>
  <c r="O40" i="4"/>
  <c r="O39" i="4"/>
  <c r="O38" i="4"/>
  <c r="O37" i="4"/>
  <c r="O36" i="4"/>
  <c r="O35" i="4"/>
  <c r="O34" i="4"/>
  <c r="O33" i="4"/>
  <c r="O32" i="4"/>
  <c r="O31" i="4"/>
  <c r="O30" i="4"/>
  <c r="O29" i="4"/>
  <c r="O28" i="4"/>
  <c r="O27" i="4"/>
  <c r="O26" i="4"/>
  <c r="O25" i="4"/>
  <c r="O24" i="4"/>
  <c r="O23" i="4"/>
  <c r="O22" i="4"/>
  <c r="O21" i="4"/>
  <c r="O20" i="4"/>
  <c r="O19" i="4"/>
  <c r="O18" i="4"/>
  <c r="O17" i="4"/>
  <c r="O16" i="4"/>
  <c r="O15" i="4"/>
  <c r="O14" i="4"/>
  <c r="O13" i="4"/>
  <c r="O12" i="4"/>
  <c r="O11" i="4"/>
  <c r="O10" i="4"/>
  <c r="O9" i="4"/>
  <c r="O8" i="4"/>
  <c r="O7" i="4"/>
  <c r="O6" i="4"/>
  <c r="O5" i="4"/>
  <c r="O52" i="3"/>
  <c r="O51" i="3"/>
  <c r="O50" i="3"/>
  <c r="O49" i="3"/>
  <c r="O48" i="3"/>
  <c r="O47" i="3"/>
  <c r="O46" i="3"/>
  <c r="O45" i="3"/>
  <c r="O44" i="3"/>
  <c r="O43" i="3"/>
  <c r="O42" i="3"/>
  <c r="O41" i="3"/>
  <c r="O40" i="3"/>
  <c r="O39" i="3"/>
  <c r="O38" i="3"/>
  <c r="O37" i="3"/>
  <c r="O36" i="3"/>
  <c r="O35" i="3"/>
  <c r="O34" i="3"/>
  <c r="O33" i="3"/>
  <c r="O32" i="3"/>
  <c r="O31" i="3"/>
  <c r="O30" i="3"/>
  <c r="O29" i="3"/>
  <c r="O28" i="3"/>
  <c r="O27" i="3"/>
  <c r="O26" i="3"/>
  <c r="O25" i="3"/>
  <c r="O24" i="3"/>
  <c r="O23" i="3"/>
  <c r="O22" i="3"/>
  <c r="O21" i="3"/>
  <c r="O20" i="3"/>
  <c r="O19" i="3"/>
  <c r="O18" i="3"/>
  <c r="O17" i="3"/>
  <c r="O16" i="3"/>
  <c r="O15" i="3"/>
  <c r="O14" i="3"/>
  <c r="O13" i="3"/>
  <c r="O12" i="3"/>
  <c r="O11" i="3"/>
  <c r="O10" i="3"/>
  <c r="O9" i="3"/>
  <c r="O8" i="3"/>
  <c r="O7" i="3"/>
  <c r="O6" i="3"/>
  <c r="O5" i="3"/>
  <c r="N40" i="2"/>
  <c r="N39" i="2"/>
  <c r="N38" i="2"/>
  <c r="N37" i="2"/>
  <c r="N36" i="2"/>
  <c r="N35" i="2"/>
  <c r="N34" i="2"/>
  <c r="N33" i="2"/>
  <c r="N32" i="2"/>
  <c r="N31" i="2"/>
  <c r="N30" i="2"/>
  <c r="N29" i="2"/>
  <c r="N28" i="2"/>
  <c r="N27" i="2"/>
  <c r="N26" i="2"/>
  <c r="N25" i="2"/>
  <c r="N24" i="2"/>
  <c r="N23" i="2"/>
  <c r="N22" i="2"/>
  <c r="N21" i="2"/>
  <c r="N20" i="2"/>
  <c r="N19" i="2"/>
  <c r="N18" i="2"/>
  <c r="N17" i="2"/>
  <c r="N16" i="2"/>
  <c r="N15" i="2"/>
  <c r="N14" i="2"/>
  <c r="N13" i="2"/>
  <c r="N12" i="2"/>
  <c r="N11" i="2"/>
  <c r="N10" i="2"/>
  <c r="N9" i="2"/>
  <c r="N8" i="2"/>
  <c r="N7" i="2"/>
  <c r="N6" i="2"/>
</calcChain>
</file>

<file path=xl/sharedStrings.xml><?xml version="1.0" encoding="utf-8"?>
<sst xmlns="http://schemas.openxmlformats.org/spreadsheetml/2006/main" count="298" uniqueCount="117">
  <si>
    <t>Personnel de l'Université de Genève</t>
  </si>
  <si>
    <t>Postes en équivalent plein temps (taux moyen)</t>
  </si>
  <si>
    <t>Depuis 2011, sur demande de l’Office fédéral de la statistique (OFS), ce sont toutes les personnes qui ont eu un contrat entre le 1er janvier et le 31 décembre de l’année considérée qui sont prises en compte dans la statistique du personnel, et ce proportionnellement au nombre de mois travaillés durant l’année. Par exemple, une doctorante ayant eu un contrat de six mois à 100% de janvier à juin est comptabilisée comme ayant travaillé à 50% sur l’ensemble de l’année. Cela correspond à la formule suivante : temps de présence annuel dans la fonction divisé par le temps de présence annuel moyen (nombre de mois travaillés/12 mois).</t>
  </si>
  <si>
    <t>Liste des tableaux</t>
  </si>
  <si>
    <t>Synthèse 1</t>
  </si>
  <si>
    <t>Evolution du personnel, en EPT et en pourcent, par sexe et faculté/centre interfacultaire</t>
  </si>
  <si>
    <t>Synthèse 2</t>
  </si>
  <si>
    <t>Evolution du personnel, en EPT et en pourcent, par fonction et faculté/centre interfacultaire</t>
  </si>
  <si>
    <t>Synthèse 3</t>
  </si>
  <si>
    <t>Evolution du personnel, en EPT et en pourcent, par source de financement et faculté/centre interfacultaire</t>
  </si>
  <si>
    <t>Synthèse 4</t>
  </si>
  <si>
    <t>Evolution du personnel, en EPT et en pourcent, par nationalité et faculté/centre interfacultaire</t>
  </si>
  <si>
    <r>
      <rPr>
        <sz val="10"/>
        <color theme="1"/>
        <rFont val="Arial"/>
        <family val="2"/>
      </rPr>
      <t xml:space="preserve">  </t>
    </r>
    <r>
      <rPr>
        <b/>
        <sz val="10"/>
        <color theme="1"/>
        <rFont val="Arial"/>
        <family val="2"/>
      </rPr>
      <t>Abréviations</t>
    </r>
  </si>
  <si>
    <t>FNS</t>
  </si>
  <si>
    <t>Fonds national suisse</t>
  </si>
  <si>
    <t>DIP</t>
  </si>
  <si>
    <t>Département de l'instruction publique</t>
  </si>
  <si>
    <t>S</t>
  </si>
  <si>
    <t>Sciences</t>
  </si>
  <si>
    <t>M</t>
  </si>
  <si>
    <t>Médecine</t>
  </si>
  <si>
    <t>L</t>
  </si>
  <si>
    <t>Lettres</t>
  </si>
  <si>
    <t>SdS</t>
  </si>
  <si>
    <t>Sciences de la société</t>
  </si>
  <si>
    <t>GSEM</t>
  </si>
  <si>
    <t>Economie et management</t>
  </si>
  <si>
    <t>D</t>
  </si>
  <si>
    <t>Droit</t>
  </si>
  <si>
    <t>T</t>
  </si>
  <si>
    <t>Théologie</t>
  </si>
  <si>
    <t>FPSE</t>
  </si>
  <si>
    <t>Psychologie et sciences de l'éducation</t>
  </si>
  <si>
    <t>FTI</t>
  </si>
  <si>
    <t>Traduction et interprétation</t>
  </si>
  <si>
    <t>CI</t>
  </si>
  <si>
    <t>Centres interfacultaires</t>
  </si>
  <si>
    <t>Serv. communs</t>
  </si>
  <si>
    <t>Services communs</t>
  </si>
  <si>
    <r>
      <rPr>
        <sz val="9"/>
        <color theme="1"/>
        <rFont val="Arial"/>
        <family val="2"/>
      </rPr>
      <t xml:space="preserve">Mis à jour le </t>
    </r>
    <r>
      <rPr>
        <sz val="9"/>
        <color theme="1"/>
        <rFont val="Arial"/>
        <family val="2"/>
      </rPr>
      <t>12 janvier 2024</t>
    </r>
  </si>
  <si>
    <t>Source : Université de Genève, Statistique du personnel</t>
  </si>
  <si>
    <r>
      <rPr>
        <sz val="9"/>
        <color theme="1"/>
        <rFont val="Arial"/>
        <family val="2"/>
      </rPr>
      <t>Renseignements : Bureau des données institutionnelles et décisionnelles</t>
    </r>
    <r>
      <rPr>
        <u/>
        <sz val="9"/>
        <color rgb="FF0000FF"/>
        <rFont val="Arial"/>
        <family val="2"/>
      </rPr>
      <t>statistiques@unige.ch</t>
    </r>
  </si>
  <si>
    <t>Répartition du personnel, en EPT et en pourcent, par sexe et faculté/centre interfacultaire</t>
  </si>
  <si>
    <t>2019</t>
  </si>
  <si>
    <t>2020</t>
  </si>
  <si>
    <t>2021</t>
  </si>
  <si>
    <t>2022</t>
  </si>
  <si>
    <t>2023</t>
  </si>
  <si>
    <t>EPT</t>
  </si>
  <si>
    <t>Part</t>
  </si>
  <si>
    <t xml:space="preserve"> </t>
  </si>
  <si>
    <t>Total</t>
  </si>
  <si>
    <t>Femmes</t>
  </si>
  <si>
    <t>Hommes</t>
  </si>
  <si>
    <r>
      <rPr>
        <b/>
        <sz val="8"/>
        <color rgb="FF333333"/>
        <rFont val="Arial"/>
        <family val="2"/>
      </rPr>
      <t>Sciences</t>
    </r>
  </si>
  <si>
    <r>
      <rPr>
        <b/>
        <sz val="8"/>
        <color rgb="FF333333"/>
        <rFont val="Arial"/>
        <family val="2"/>
      </rPr>
      <t>Médecine</t>
    </r>
  </si>
  <si>
    <r>
      <rPr>
        <b/>
        <sz val="8"/>
        <color rgb="FF333333"/>
        <rFont val="Arial"/>
        <family val="2"/>
      </rPr>
      <t>Lettres</t>
    </r>
  </si>
  <si>
    <r>
      <rPr>
        <b/>
        <sz val="8"/>
        <color rgb="FF333333"/>
        <rFont val="Arial"/>
        <family val="2"/>
      </rPr>
      <t>Sciences de la société</t>
    </r>
  </si>
  <si>
    <r>
      <rPr>
        <b/>
        <sz val="8"/>
        <color rgb="FF333333"/>
        <rFont val="Arial"/>
        <family val="2"/>
      </rPr>
      <t>Economie et management</t>
    </r>
  </si>
  <si>
    <r>
      <rPr>
        <b/>
        <sz val="8"/>
        <color rgb="FF333333"/>
        <rFont val="Arial"/>
        <family val="2"/>
      </rPr>
      <t>Droit</t>
    </r>
  </si>
  <si>
    <r>
      <rPr>
        <b/>
        <sz val="8"/>
        <color rgb="FF333333"/>
        <rFont val="Arial"/>
        <family val="2"/>
      </rPr>
      <t>Théologie</t>
    </r>
  </si>
  <si>
    <r>
      <rPr>
        <b/>
        <sz val="8"/>
        <color rgb="FF333333"/>
        <rFont val="Arial"/>
        <family val="2"/>
      </rPr>
      <t>Psychologie et sc. éducation</t>
    </r>
  </si>
  <si>
    <r>
      <rPr>
        <b/>
        <sz val="8"/>
        <color rgb="FF333333"/>
        <rFont val="Arial"/>
        <family val="2"/>
      </rPr>
      <t>Traduction et interprétation</t>
    </r>
  </si>
  <si>
    <r>
      <rPr>
        <b/>
        <sz val="8"/>
        <color rgb="FF333333"/>
        <rFont val="Arial"/>
        <family val="2"/>
      </rPr>
      <t>Centres interfacultaires</t>
    </r>
  </si>
  <si>
    <r>
      <rPr>
        <b/>
        <sz val="8"/>
        <color rgb="FF333333"/>
        <rFont val="Arial"/>
        <family val="2"/>
      </rPr>
      <t>Services communs</t>
    </r>
  </si>
  <si>
    <r>
      <rPr>
        <sz val="9"/>
        <color theme="1"/>
        <rFont val="Arial"/>
        <family val="2"/>
      </rPr>
      <t xml:space="preserve">Mis à jour le </t>
    </r>
    <r>
      <rPr>
        <sz val="9"/>
        <color theme="1"/>
        <rFont val="Arial"/>
        <family val="2"/>
      </rPr>
      <t>12 janvier 2024</t>
    </r>
  </si>
  <si>
    <r>
      <rPr>
        <sz val="9"/>
        <color theme="1"/>
        <rFont val="Arial"/>
        <family val="2"/>
      </rPr>
      <t xml:space="preserve">Renseignements : Bureau des données institutionnelles et décisionnelles </t>
    </r>
    <r>
      <rPr>
        <u/>
        <sz val="9"/>
        <color rgb="FF0000FF"/>
        <rFont val="Arial"/>
        <family val="2"/>
      </rPr>
      <t>statistiques@unige.ch</t>
    </r>
  </si>
  <si>
    <t>Répartition du personnel, en EPT et en pourcent, par fonction et faculté/centre interfacultaire</t>
  </si>
  <si>
    <t>Corps professoral</t>
  </si>
  <si>
    <t>Coll. enseignement et recherche</t>
  </si>
  <si>
    <t>Personnel administratif et technique</t>
  </si>
  <si>
    <r>
      <rPr>
        <b/>
        <sz val="8"/>
        <color rgb="FF333333"/>
        <rFont val="Arial"/>
        <family val="2"/>
      </rPr>
      <t>Sciences</t>
    </r>
  </si>
  <si>
    <r>
      <rPr>
        <b/>
        <sz val="8"/>
        <color rgb="FF333333"/>
        <rFont val="Arial"/>
        <family val="2"/>
      </rPr>
      <t>Médecine</t>
    </r>
  </si>
  <si>
    <r>
      <rPr>
        <b/>
        <sz val="8"/>
        <color rgb="FF333333"/>
        <rFont val="Arial"/>
        <family val="2"/>
      </rPr>
      <t>Lettres</t>
    </r>
  </si>
  <si>
    <r>
      <rPr>
        <b/>
        <sz val="8"/>
        <color rgb="FF333333"/>
        <rFont val="Arial"/>
        <family val="2"/>
      </rPr>
      <t>Sciences de la société</t>
    </r>
  </si>
  <si>
    <r>
      <rPr>
        <b/>
        <sz val="8"/>
        <color rgb="FF333333"/>
        <rFont val="Arial"/>
        <family val="2"/>
      </rPr>
      <t>Economie et management</t>
    </r>
  </si>
  <si>
    <r>
      <rPr>
        <b/>
        <sz val="8"/>
        <color rgb="FF333333"/>
        <rFont val="Arial"/>
        <family val="2"/>
      </rPr>
      <t>Droit</t>
    </r>
  </si>
  <si>
    <r>
      <rPr>
        <b/>
        <sz val="8"/>
        <color rgb="FF333333"/>
        <rFont val="Arial"/>
        <family val="2"/>
      </rPr>
      <t>Théologie</t>
    </r>
  </si>
  <si>
    <r>
      <rPr>
        <b/>
        <sz val="8"/>
        <color rgb="FF333333"/>
        <rFont val="Arial"/>
        <family val="2"/>
      </rPr>
      <t>Psychologie et sc. éducation</t>
    </r>
  </si>
  <si>
    <r>
      <rPr>
        <b/>
        <sz val="8"/>
        <color rgb="FF333333"/>
        <rFont val="Arial"/>
        <family val="2"/>
      </rPr>
      <t>Traduction et interprétation</t>
    </r>
  </si>
  <si>
    <r>
      <rPr>
        <b/>
        <sz val="8"/>
        <color rgb="FF333333"/>
        <rFont val="Arial"/>
        <family val="2"/>
      </rPr>
      <t>Centres interfacultaires</t>
    </r>
  </si>
  <si>
    <r>
      <rPr>
        <b/>
        <sz val="8"/>
        <color rgb="FF333333"/>
        <rFont val="Arial"/>
        <family val="2"/>
      </rPr>
      <t>Services communs</t>
    </r>
  </si>
  <si>
    <r>
      <rPr>
        <sz val="9"/>
        <color theme="1"/>
        <rFont val="Arial"/>
        <family val="2"/>
      </rPr>
      <t xml:space="preserve">Mis à jour le </t>
    </r>
    <r>
      <rPr>
        <sz val="9"/>
        <color theme="1"/>
        <rFont val="Arial"/>
        <family val="2"/>
      </rPr>
      <t>12 janvier 2024</t>
    </r>
  </si>
  <si>
    <r>
      <rPr>
        <sz val="9"/>
        <color theme="1"/>
        <rFont val="Arial"/>
        <family val="2"/>
      </rPr>
      <t xml:space="preserve">Renseignements : Bureau des données institutionnelles et décisionnelles  </t>
    </r>
    <r>
      <rPr>
        <u/>
        <sz val="9"/>
        <color rgb="FF0000FF"/>
        <rFont val="Arial"/>
        <family val="2"/>
      </rPr>
      <t>statistiques@unige.ch</t>
    </r>
  </si>
  <si>
    <t>Répartition du personnel, en EPT et en pourcent, par source de financement et faculté/centre interfacultaire</t>
  </si>
  <si>
    <t>Autres fonds</t>
  </si>
  <si>
    <r>
      <rPr>
        <b/>
        <sz val="8"/>
        <color rgb="FF333333"/>
        <rFont val="Arial"/>
        <family val="2"/>
      </rPr>
      <t>Sciences</t>
    </r>
  </si>
  <si>
    <r>
      <rPr>
        <b/>
        <sz val="8"/>
        <color rgb="FF333333"/>
        <rFont val="Arial"/>
        <family val="2"/>
      </rPr>
      <t>Médecine</t>
    </r>
  </si>
  <si>
    <r>
      <rPr>
        <b/>
        <sz val="8"/>
        <color rgb="FF333333"/>
        <rFont val="Arial"/>
        <family val="2"/>
      </rPr>
      <t>Lettres</t>
    </r>
  </si>
  <si>
    <r>
      <rPr>
        <b/>
        <sz val="8"/>
        <color rgb="FF333333"/>
        <rFont val="Arial"/>
        <family val="2"/>
      </rPr>
      <t>Sciences de la société</t>
    </r>
  </si>
  <si>
    <r>
      <rPr>
        <b/>
        <sz val="8"/>
        <color rgb="FF333333"/>
        <rFont val="Arial"/>
        <family val="2"/>
      </rPr>
      <t>Economie et management</t>
    </r>
  </si>
  <si>
    <r>
      <rPr>
        <b/>
        <sz val="8"/>
        <color rgb="FF333333"/>
        <rFont val="Arial"/>
        <family val="2"/>
      </rPr>
      <t>Droit</t>
    </r>
  </si>
  <si>
    <r>
      <rPr>
        <b/>
        <sz val="8"/>
        <color rgb="FF333333"/>
        <rFont val="Arial"/>
        <family val="2"/>
      </rPr>
      <t>Théologie</t>
    </r>
  </si>
  <si>
    <r>
      <rPr>
        <b/>
        <sz val="8"/>
        <color rgb="FF333333"/>
        <rFont val="Arial"/>
        <family val="2"/>
      </rPr>
      <t>Psychologie et sc. éducation</t>
    </r>
  </si>
  <si>
    <r>
      <rPr>
        <b/>
        <sz val="8"/>
        <color rgb="FF333333"/>
        <rFont val="Arial"/>
        <family val="2"/>
      </rPr>
      <t>Traduction et interprétation</t>
    </r>
  </si>
  <si>
    <r>
      <rPr>
        <b/>
        <sz val="8"/>
        <color rgb="FF333333"/>
        <rFont val="Arial"/>
        <family val="2"/>
      </rPr>
      <t>Centres interfacultaires</t>
    </r>
  </si>
  <si>
    <r>
      <rPr>
        <b/>
        <sz val="8"/>
        <color rgb="FF333333"/>
        <rFont val="Arial"/>
        <family val="2"/>
      </rPr>
      <t>Services communs</t>
    </r>
  </si>
  <si>
    <r>
      <rPr>
        <sz val="9"/>
        <color theme="1"/>
        <rFont val="Arial"/>
        <family val="2"/>
      </rPr>
      <t xml:space="preserve">Mis à jour le </t>
    </r>
    <r>
      <rPr>
        <sz val="9"/>
        <color theme="1"/>
        <rFont val="Arial"/>
        <family val="2"/>
      </rPr>
      <t>12 janvier 2024</t>
    </r>
  </si>
  <si>
    <r>
      <rPr>
        <sz val="9"/>
        <color theme="1"/>
        <rFont val="Arial"/>
        <family val="2"/>
      </rPr>
      <t xml:space="preserve">Renseignements : Bureau des données institutionnelles et décisionnelles </t>
    </r>
    <r>
      <rPr>
        <u/>
        <sz val="9"/>
        <color rgb="FF0000FF"/>
        <rFont val="Arial"/>
        <family val="2"/>
      </rPr>
      <t>statistiques@unige.ch</t>
    </r>
  </si>
  <si>
    <t>Répartition du personnel, en EPT et en pourcent, par nationalité et faculté/centre interfacultaire</t>
  </si>
  <si>
    <t>Suisse</t>
  </si>
  <si>
    <t>Etranger</t>
  </si>
  <si>
    <r>
      <rPr>
        <b/>
        <sz val="8"/>
        <color rgb="FF333333"/>
        <rFont val="Arial"/>
        <family val="2"/>
      </rPr>
      <t>Sciences</t>
    </r>
  </si>
  <si>
    <r>
      <rPr>
        <b/>
        <sz val="8"/>
        <color rgb="FF333333"/>
        <rFont val="Arial"/>
        <family val="2"/>
      </rPr>
      <t>Médecine</t>
    </r>
  </si>
  <si>
    <r>
      <rPr>
        <b/>
        <sz val="8"/>
        <color rgb="FF333333"/>
        <rFont val="Arial"/>
        <family val="2"/>
      </rPr>
      <t>Lettres</t>
    </r>
  </si>
  <si>
    <r>
      <rPr>
        <b/>
        <sz val="8"/>
        <color rgb="FF333333"/>
        <rFont val="Arial"/>
        <family val="2"/>
      </rPr>
      <t>Sciences de la société</t>
    </r>
  </si>
  <si>
    <r>
      <rPr>
        <b/>
        <sz val="8"/>
        <color rgb="FF333333"/>
        <rFont val="Arial"/>
        <family val="2"/>
      </rPr>
      <t>Economie et management</t>
    </r>
  </si>
  <si>
    <r>
      <rPr>
        <b/>
        <sz val="8"/>
        <color rgb="FF333333"/>
        <rFont val="Arial"/>
        <family val="2"/>
      </rPr>
      <t>Droit</t>
    </r>
  </si>
  <si>
    <r>
      <rPr>
        <b/>
        <sz val="8"/>
        <color rgb="FF333333"/>
        <rFont val="Arial"/>
        <family val="2"/>
      </rPr>
      <t>Théologie</t>
    </r>
  </si>
  <si>
    <r>
      <rPr>
        <b/>
        <sz val="8"/>
        <color rgb="FF333333"/>
        <rFont val="Arial"/>
        <family val="2"/>
      </rPr>
      <t>Psychologie et sc. éducation</t>
    </r>
  </si>
  <si>
    <r>
      <rPr>
        <b/>
        <sz val="8"/>
        <color rgb="FF333333"/>
        <rFont val="Arial"/>
        <family val="2"/>
      </rPr>
      <t>Traduction et interprétation</t>
    </r>
  </si>
  <si>
    <r>
      <rPr>
        <b/>
        <sz val="8"/>
        <color rgb="FF333333"/>
        <rFont val="Arial"/>
        <family val="2"/>
      </rPr>
      <t>Centres interfacultaires</t>
    </r>
  </si>
  <si>
    <r>
      <rPr>
        <b/>
        <sz val="8"/>
        <color rgb="FF333333"/>
        <rFont val="Arial"/>
        <family val="2"/>
      </rPr>
      <t>Services communs</t>
    </r>
  </si>
  <si>
    <r>
      <rPr>
        <sz val="9"/>
        <color theme="1"/>
        <rFont val="Arial"/>
        <family val="2"/>
      </rPr>
      <t xml:space="preserve">Mis à jour le </t>
    </r>
    <r>
      <rPr>
        <sz val="9"/>
        <color theme="1"/>
        <rFont val="Arial"/>
        <family val="2"/>
      </rPr>
      <t>12 janvier 2024</t>
    </r>
  </si>
  <si>
    <r>
      <rPr>
        <sz val="9"/>
        <color theme="1"/>
        <rFont val="Arial"/>
        <family val="2"/>
      </rPr>
      <t xml:space="preserve">Renseignements : Bureau des données institutionnelles et décisionnelles </t>
    </r>
    <r>
      <rPr>
        <u/>
        <sz val="9"/>
        <color rgb="FF0000FF"/>
        <rFont val="Arial"/>
        <family val="2"/>
      </rPr>
      <t>statistiques@unige.ch</t>
    </r>
  </si>
  <si>
    <t>Variation 2023/2022</t>
  </si>
  <si>
    <t>Variation 2023/22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</si>
</sst>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15" x14ac:knownFonts="1">
    <font>
      <sz val="10"/>
      <color theme="1"/>
      <name val="Tahoma"/>
      <family val="2"/>
    </font>
    <font>
      <b/>
      <sz val="11"/>
      <color theme="1"/>
      <name val="Arial"/>
      <family val="2"/>
    </font>
    <font>
      <b/>
      <sz val="10"/>
      <color theme="1"/>
      <name val="Arial"/>
      <family val="2"/>
    </font>
    <font>
      <sz val="10"/>
      <color rgb="FF31869B"/>
      <name val="Arial"/>
      <family val="2"/>
    </font>
    <font>
      <sz val="10"/>
      <color theme="1"/>
      <name val="Arial"/>
      <family val="2"/>
    </font>
    <font>
      <sz val="9"/>
      <color theme="1"/>
      <name val="Arial"/>
      <family val="2"/>
    </font>
    <font>
      <u/>
      <sz val="9"/>
      <color rgb="FF0000FF"/>
      <name val="Arial"/>
      <family val="2"/>
    </font>
    <font>
      <b/>
      <sz val="8"/>
      <color rgb="FFFFFFFF"/>
      <name val="Arial"/>
      <family val="2"/>
    </font>
    <font>
      <sz val="8"/>
      <color theme="1"/>
      <name val="Arial"/>
      <family val="2"/>
    </font>
    <font>
      <b/>
      <sz val="8"/>
      <color rgb="FF333333"/>
      <name val="Arial"/>
      <family val="2"/>
    </font>
    <font>
      <b/>
      <sz val="8"/>
      <color rgb="FF454545"/>
      <name val="Arial"/>
      <family val="2"/>
    </font>
    <font>
      <sz val="8"/>
      <color rgb="FF333333"/>
      <name val="Arial"/>
      <family val="2"/>
    </font>
    <font>
      <sz val="8"/>
      <color rgb="FF454545"/>
      <name val="Arial"/>
      <family val="2"/>
    </font>
    <font>
      <sz val="10"/>
      <color theme="1"/>
      <name val="Tahoma"/>
      <family val="2"/>
    </font>
    <font>
      <u/>
      <sz val="10"/>
      <color theme="10"/>
      <name val="Tahoma"/>
      <family val="2"/>
    </font>
  </fonts>
  <fills count="6">
    <fill>
      <patternFill patternType="none"/>
    </fill>
    <fill>
      <patternFill patternType="gray125"/>
    </fill>
    <fill>
      <patternFill patternType="solid">
        <fgColor rgb="FFA8D1DB"/>
      </patternFill>
    </fill>
    <fill>
      <patternFill patternType="solid">
        <fgColor rgb="FFDAEEF3"/>
      </patternFill>
    </fill>
    <fill>
      <patternFill patternType="solid">
        <fgColor rgb="FF31869B"/>
      </patternFill>
    </fill>
    <fill>
      <patternFill patternType="solid">
        <fgColor rgb="FFFFFFFF"/>
      </patternFill>
    </fill>
  </fills>
  <borders count="19">
    <border>
      <left/>
      <right/>
      <top/>
      <bottom/>
      <diagonal/>
    </border>
    <border>
      <left/>
      <right/>
      <top/>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style="thin">
        <color theme="0" tint="-0.24994659260841701"/>
      </right>
      <top/>
      <bottom/>
      <diagonal/>
    </border>
  </borders>
  <cellStyleXfs count="3">
    <xf numFmtId="0" fontId="0" fillId="0" borderId="0"/>
    <xf numFmtId="9" fontId="13" fillId="0" borderId="0" applyFont="0" applyFill="0" applyBorder="0" applyAlignment="0" applyProtection="0"/>
    <xf numFmtId="0" fontId="14" fillId="0" borderId="0" applyNumberFormat="0" applyFill="0" applyBorder="0" applyAlignment="0" applyProtection="0"/>
  </cellStyleXfs>
  <cellXfs count="72">
    <xf numFmtId="0" fontId="0" fillId="0" borderId="0" xfId="0"/>
    <xf numFmtId="0" fontId="8" fillId="0" borderId="0" xfId="0" applyFont="1" applyAlignment="1">
      <alignment horizontal="left" vertical="center"/>
    </xf>
    <xf numFmtId="0" fontId="7" fillId="4" borderId="3" xfId="0" applyFont="1" applyFill="1" applyBorder="1" applyAlignment="1">
      <alignment horizontal="center" vertical="center"/>
    </xf>
    <xf numFmtId="0" fontId="9" fillId="3" borderId="4" xfId="0" applyFont="1" applyFill="1" applyBorder="1" applyAlignment="1">
      <alignment horizontal="left" vertical="center"/>
    </xf>
    <xf numFmtId="164" fontId="10" fillId="3" borderId="4" xfId="0" applyNumberFormat="1" applyFont="1" applyFill="1" applyBorder="1" applyAlignment="1">
      <alignment horizontal="right" vertical="center"/>
    </xf>
    <xf numFmtId="165" fontId="10" fillId="3" borderId="5" xfId="0" applyNumberFormat="1" applyFont="1" applyFill="1" applyBorder="1" applyAlignment="1">
      <alignment horizontal="right" vertical="center"/>
    </xf>
    <xf numFmtId="164" fontId="10" fillId="3" borderId="5" xfId="0" applyNumberFormat="1" applyFont="1" applyFill="1" applyBorder="1" applyAlignment="1">
      <alignment horizontal="right" vertical="center"/>
    </xf>
    <xf numFmtId="165" fontId="10" fillId="3" borderId="6" xfId="0" applyNumberFormat="1" applyFont="1" applyFill="1" applyBorder="1" applyAlignment="1">
      <alignment horizontal="right" vertical="center"/>
    </xf>
    <xf numFmtId="165" fontId="10" fillId="3" borderId="7" xfId="0" applyNumberFormat="1" applyFont="1" applyFill="1" applyBorder="1" applyAlignment="1">
      <alignment horizontal="right" vertical="center"/>
    </xf>
    <xf numFmtId="0" fontId="11" fillId="5" borderId="8" xfId="0" applyFont="1" applyFill="1" applyBorder="1" applyAlignment="1">
      <alignment horizontal="left" vertical="center" indent="1"/>
    </xf>
    <xf numFmtId="164" fontId="12" fillId="0" borderId="8" xfId="0" applyNumberFormat="1" applyFont="1" applyBorder="1" applyAlignment="1">
      <alignment horizontal="right" vertical="center"/>
    </xf>
    <xf numFmtId="165" fontId="12" fillId="0" borderId="9" xfId="0" applyNumberFormat="1" applyFont="1" applyBorder="1" applyAlignment="1">
      <alignment horizontal="right" vertical="center"/>
    </xf>
    <xf numFmtId="164" fontId="12" fillId="0" borderId="9" xfId="0" applyNumberFormat="1" applyFont="1" applyBorder="1" applyAlignment="1">
      <alignment horizontal="right" vertical="center"/>
    </xf>
    <xf numFmtId="165" fontId="12" fillId="0" borderId="10" xfId="0" applyNumberFormat="1" applyFont="1" applyBorder="1" applyAlignment="1">
      <alignment horizontal="right" vertical="center"/>
    </xf>
    <xf numFmtId="165" fontId="12" fillId="0" borderId="11" xfId="0" applyNumberFormat="1" applyFont="1" applyBorder="1" applyAlignment="1">
      <alignment horizontal="right" vertical="center"/>
    </xf>
    <xf numFmtId="0" fontId="11" fillId="5" borderId="12" xfId="0" applyFont="1" applyFill="1" applyBorder="1" applyAlignment="1">
      <alignment horizontal="left" vertical="center" indent="1"/>
    </xf>
    <xf numFmtId="164" fontId="12" fillId="0" borderId="12" xfId="0" applyNumberFormat="1" applyFont="1" applyBorder="1" applyAlignment="1">
      <alignment horizontal="right" vertical="center"/>
    </xf>
    <xf numFmtId="165" fontId="12" fillId="0" borderId="13" xfId="0" applyNumberFormat="1" applyFont="1" applyBorder="1" applyAlignment="1">
      <alignment horizontal="right" vertical="center"/>
    </xf>
    <xf numFmtId="164" fontId="12" fillId="0" borderId="13" xfId="0" applyNumberFormat="1" applyFont="1" applyBorder="1" applyAlignment="1">
      <alignment horizontal="right" vertical="center"/>
    </xf>
    <xf numFmtId="165" fontId="12" fillId="0" borderId="14" xfId="0" applyNumberFormat="1" applyFont="1" applyBorder="1" applyAlignment="1">
      <alignment horizontal="right" vertical="center"/>
    </xf>
    <xf numFmtId="165" fontId="12" fillId="0" borderId="15" xfId="0" applyNumberFormat="1" applyFont="1" applyBorder="1" applyAlignment="1">
      <alignment horizontal="right" vertical="center"/>
    </xf>
    <xf numFmtId="164" fontId="10" fillId="3" borderId="4" xfId="0" applyNumberFormat="1" applyFont="1" applyFill="1" applyBorder="1" applyAlignment="1">
      <alignment horizontal="right" vertical="top"/>
    </xf>
    <xf numFmtId="165" fontId="10" fillId="3" borderId="5" xfId="0" applyNumberFormat="1" applyFont="1" applyFill="1" applyBorder="1" applyAlignment="1">
      <alignment horizontal="right" vertical="top"/>
    </xf>
    <xf numFmtId="164" fontId="10" fillId="3" borderId="5" xfId="0" applyNumberFormat="1" applyFont="1" applyFill="1" applyBorder="1" applyAlignment="1">
      <alignment horizontal="right" vertical="top"/>
    </xf>
    <xf numFmtId="165" fontId="10" fillId="3" borderId="6" xfId="0" applyNumberFormat="1" applyFont="1" applyFill="1" applyBorder="1" applyAlignment="1">
      <alignment horizontal="right" vertical="top"/>
    </xf>
    <xf numFmtId="166" fontId="10" fillId="3" borderId="6" xfId="1" applyNumberFormat="1" applyFont="1" applyFill="1" applyBorder="1" applyAlignment="1">
      <alignment horizontal="right" vertical="top"/>
    </xf>
    <xf numFmtId="164" fontId="12" fillId="0" borderId="8" xfId="0" applyNumberFormat="1" applyFont="1" applyBorder="1" applyAlignment="1">
      <alignment horizontal="right" vertical="top"/>
    </xf>
    <xf numFmtId="165" fontId="12" fillId="0" borderId="9" xfId="0" applyNumberFormat="1" applyFont="1" applyBorder="1" applyAlignment="1">
      <alignment horizontal="right" vertical="top"/>
    </xf>
    <xf numFmtId="164" fontId="12" fillId="0" borderId="9" xfId="0" applyNumberFormat="1" applyFont="1" applyBorder="1" applyAlignment="1">
      <alignment horizontal="right" vertical="top"/>
    </xf>
    <xf numFmtId="165" fontId="12" fillId="0" borderId="10" xfId="0" applyNumberFormat="1" applyFont="1" applyBorder="1" applyAlignment="1">
      <alignment horizontal="right" vertical="top"/>
    </xf>
    <xf numFmtId="166" fontId="12" fillId="0" borderId="10" xfId="1" applyNumberFormat="1" applyFont="1" applyBorder="1" applyAlignment="1">
      <alignment horizontal="right" vertical="top"/>
    </xf>
    <xf numFmtId="164" fontId="12" fillId="0" borderId="16" xfId="0" applyNumberFormat="1" applyFont="1" applyBorder="1" applyAlignment="1">
      <alignment horizontal="right" vertical="top"/>
    </xf>
    <xf numFmtId="165" fontId="12" fillId="0" borderId="1" xfId="0" applyNumberFormat="1" applyFont="1" applyBorder="1" applyAlignment="1">
      <alignment horizontal="right" vertical="top"/>
    </xf>
    <xf numFmtId="164" fontId="12" fillId="0" borderId="1" xfId="0" applyNumberFormat="1" applyFont="1" applyBorder="1" applyAlignment="1">
      <alignment horizontal="right" vertical="top"/>
    </xf>
    <xf numFmtId="165" fontId="12" fillId="0" borderId="17" xfId="0" applyNumberFormat="1" applyFont="1" applyBorder="1" applyAlignment="1">
      <alignment horizontal="right" vertical="top"/>
    </xf>
    <xf numFmtId="166" fontId="12" fillId="0" borderId="17" xfId="1" applyNumberFormat="1" applyFont="1" applyBorder="1" applyAlignment="1">
      <alignment horizontal="right" vertical="top"/>
    </xf>
    <xf numFmtId="164" fontId="12" fillId="0" borderId="12" xfId="0" applyNumberFormat="1" applyFont="1" applyBorder="1" applyAlignment="1">
      <alignment horizontal="right" vertical="top"/>
    </xf>
    <xf numFmtId="165" fontId="12" fillId="0" borderId="13" xfId="0" applyNumberFormat="1" applyFont="1" applyBorder="1" applyAlignment="1">
      <alignment horizontal="right" vertical="top"/>
    </xf>
    <xf numFmtId="164" fontId="12" fillId="0" borderId="13" xfId="0" applyNumberFormat="1" applyFont="1" applyBorder="1" applyAlignment="1">
      <alignment horizontal="right" vertical="top"/>
    </xf>
    <xf numFmtId="165" fontId="12" fillId="0" borderId="14" xfId="0" applyNumberFormat="1" applyFont="1" applyBorder="1" applyAlignment="1">
      <alignment horizontal="right" vertical="top"/>
    </xf>
    <xf numFmtId="166" fontId="12" fillId="0" borderId="14" xfId="1" applyNumberFormat="1" applyFont="1" applyBorder="1" applyAlignment="1">
      <alignment horizontal="right" vertical="top"/>
    </xf>
    <xf numFmtId="166" fontId="0" fillId="0" borderId="0" xfId="1" applyNumberFormat="1" applyFont="1"/>
    <xf numFmtId="166" fontId="10" fillId="3" borderId="7" xfId="1" applyNumberFormat="1" applyFont="1" applyFill="1" applyBorder="1" applyAlignment="1">
      <alignment horizontal="right" vertical="top"/>
    </xf>
    <xf numFmtId="166" fontId="12" fillId="0" borderId="11" xfId="1" applyNumberFormat="1" applyFont="1" applyBorder="1" applyAlignment="1">
      <alignment horizontal="right" vertical="top"/>
    </xf>
    <xf numFmtId="166" fontId="12" fillId="0" borderId="18" xfId="1" applyNumberFormat="1" applyFont="1" applyBorder="1" applyAlignment="1">
      <alignment horizontal="right" vertical="top"/>
    </xf>
    <xf numFmtId="166" fontId="12" fillId="0" borderId="15" xfId="1" applyNumberFormat="1" applyFont="1" applyBorder="1" applyAlignment="1">
      <alignment horizontal="right" vertical="top"/>
    </xf>
    <xf numFmtId="0" fontId="5" fillId="0" borderId="0" xfId="0" applyFont="1" applyAlignment="1">
      <alignment horizontal="left"/>
    </xf>
    <xf numFmtId="0" fontId="0" fillId="0" borderId="0" xfId="0"/>
    <xf numFmtId="0" fontId="5" fillId="0" borderId="0" xfId="0" applyFont="1" applyAlignment="1">
      <alignment horizontal="left" vertical="center"/>
    </xf>
    <xf numFmtId="0" fontId="2" fillId="3" borderId="0" xfId="0" applyFont="1" applyFill="1" applyAlignment="1">
      <alignment horizontal="left" vertical="center"/>
    </xf>
    <xf numFmtId="0" fontId="0" fillId="3" borderId="0" xfId="0" applyFill="1"/>
    <xf numFmtId="0" fontId="14" fillId="3" borderId="0" xfId="2" applyFill="1" applyAlignment="1">
      <alignment horizontal="left" vertical="center" indent="1"/>
    </xf>
    <xf numFmtId="0" fontId="14" fillId="3" borderId="0" xfId="2" applyFill="1" applyAlignment="1">
      <alignment horizontal="left" indent="1"/>
    </xf>
    <xf numFmtId="0" fontId="4" fillId="3" borderId="0" xfId="0" applyFont="1" applyFill="1" applyAlignment="1">
      <alignment horizontal="left" vertical="center"/>
    </xf>
    <xf numFmtId="0" fontId="4" fillId="2" borderId="0" xfId="0" applyFont="1" applyFill="1" applyAlignment="1">
      <alignment horizontal="left" vertical="center"/>
    </xf>
    <xf numFmtId="0" fontId="0" fillId="2" borderId="0" xfId="0" applyFill="1"/>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center" wrapText="1"/>
    </xf>
    <xf numFmtId="0" fontId="2" fillId="2" borderId="0" xfId="0" applyFont="1" applyFill="1" applyAlignment="1">
      <alignment horizontal="left" vertical="center"/>
    </xf>
    <xf numFmtId="0" fontId="7" fillId="4" borderId="1" xfId="0" applyFont="1" applyFill="1" applyBorder="1" applyAlignment="1">
      <alignment horizontal="center" vertical="center" wrapText="1"/>
    </xf>
    <xf numFmtId="0" fontId="8" fillId="0" borderId="0" xfId="0" applyFont="1" applyAlignment="1">
      <alignment horizontal="left" vertical="center"/>
    </xf>
    <xf numFmtId="0" fontId="7" fillId="4" borderId="2" xfId="0" applyFont="1" applyFill="1" applyBorder="1" applyAlignment="1">
      <alignment horizontal="center" vertical="center"/>
    </xf>
    <xf numFmtId="0" fontId="0" fillId="4" borderId="2" xfId="0" applyFill="1" applyBorder="1"/>
    <xf numFmtId="0" fontId="9" fillId="3" borderId="4" xfId="0" applyFont="1" applyFill="1" applyBorder="1" applyAlignment="1">
      <alignment horizontal="left" vertical="center"/>
    </xf>
    <xf numFmtId="0" fontId="0" fillId="3" borderId="6" xfId="0" applyFill="1" applyBorder="1" applyAlignment="1">
      <alignment vertical="center"/>
    </xf>
    <xf numFmtId="0" fontId="11" fillId="5" borderId="8" xfId="0" applyFont="1" applyFill="1" applyBorder="1" applyAlignment="1">
      <alignment horizontal="left" vertical="center" indent="1"/>
    </xf>
    <xf numFmtId="0" fontId="0" fillId="5" borderId="10" xfId="0" applyFill="1" applyBorder="1" applyAlignment="1">
      <alignment horizontal="left" vertical="center" indent="1"/>
    </xf>
    <xf numFmtId="0" fontId="11" fillId="5" borderId="16" xfId="0" applyFont="1" applyFill="1" applyBorder="1" applyAlignment="1">
      <alignment horizontal="left" vertical="center" indent="1"/>
    </xf>
    <xf numFmtId="0" fontId="0" fillId="5" borderId="17" xfId="0" applyFill="1" applyBorder="1" applyAlignment="1">
      <alignment horizontal="left" vertical="center" indent="1"/>
    </xf>
    <xf numFmtId="0" fontId="11" fillId="5" borderId="12" xfId="0" applyFont="1" applyFill="1" applyBorder="1" applyAlignment="1">
      <alignment horizontal="left" vertical="center" indent="1"/>
    </xf>
    <xf numFmtId="0" fontId="0" fillId="5" borderId="14" xfId="0" applyFill="1" applyBorder="1" applyAlignment="1">
      <alignment horizontal="left" vertical="center" indent="1"/>
    </xf>
  </cellXfs>
  <cellStyles count="3">
    <cellStyle name="Lien hypertexte" xfId="2" builtinId="8"/>
    <cellStyle name="Normal" xfId="0" builtinId="0"/>
    <cellStyle name="Pourcentag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6"/>
  <sheetViews>
    <sheetView tabSelected="1" workbookViewId="0">
      <selection activeCell="A5" sqref="A5:C9"/>
    </sheetView>
  </sheetViews>
  <sheetFormatPr baseColWidth="10" defaultColWidth="9.140625" defaultRowHeight="12.75" customHeight="1" x14ac:dyDescent="0.2"/>
  <cols>
    <col min="1" max="2" width="12.42578125" bestFit="1" customWidth="1"/>
    <col min="3" max="3" width="111.140625" bestFit="1" customWidth="1"/>
  </cols>
  <sheetData>
    <row r="1" spans="1:3" ht="17.25" customHeight="1" x14ac:dyDescent="0.2">
      <c r="A1" s="56" t="s">
        <v>0</v>
      </c>
      <c r="B1" s="47"/>
      <c r="C1" s="47"/>
    </row>
    <row r="2" spans="1:3" ht="17.25" customHeight="1" x14ac:dyDescent="0.2">
      <c r="A2" s="47"/>
      <c r="B2" s="47"/>
      <c r="C2" s="47"/>
    </row>
    <row r="3" spans="1:3" x14ac:dyDescent="0.2">
      <c r="A3" s="57" t="s">
        <v>1</v>
      </c>
      <c r="B3" s="47"/>
      <c r="C3" s="47"/>
    </row>
    <row r="4" spans="1:3" ht="12.75" customHeight="1" x14ac:dyDescent="0.2">
      <c r="A4" s="47"/>
      <c r="B4" s="47"/>
      <c r="C4" s="47"/>
    </row>
    <row r="5" spans="1:3" x14ac:dyDescent="0.2">
      <c r="A5" s="58" t="s">
        <v>2</v>
      </c>
      <c r="B5" s="47"/>
      <c r="C5" s="47"/>
    </row>
    <row r="6" spans="1:3" ht="12.75" customHeight="1" x14ac:dyDescent="0.2">
      <c r="A6" s="47"/>
      <c r="B6" s="47"/>
      <c r="C6" s="47"/>
    </row>
    <row r="7" spans="1:3" ht="12.75" customHeight="1" x14ac:dyDescent="0.2">
      <c r="A7" s="47"/>
      <c r="B7" s="47"/>
      <c r="C7" s="47"/>
    </row>
    <row r="8" spans="1:3" ht="12.75" customHeight="1" x14ac:dyDescent="0.2">
      <c r="A8" s="47"/>
      <c r="B8" s="47"/>
      <c r="C8" s="47"/>
    </row>
    <row r="9" spans="1:3" ht="12.75" customHeight="1" x14ac:dyDescent="0.2">
      <c r="A9" s="47"/>
      <c r="B9" s="47"/>
      <c r="C9" s="47"/>
    </row>
    <row r="10" spans="1:3" x14ac:dyDescent="0.2">
      <c r="A10" s="59" t="s">
        <v>3</v>
      </c>
      <c r="B10" s="55"/>
      <c r="C10" s="55"/>
    </row>
    <row r="11" spans="1:3" x14ac:dyDescent="0.2">
      <c r="A11" s="55"/>
      <c r="B11" s="55"/>
      <c r="C11" s="55"/>
    </row>
    <row r="12" spans="1:3" x14ac:dyDescent="0.2">
      <c r="A12" s="51" t="s">
        <v>4</v>
      </c>
      <c r="B12" s="52"/>
      <c r="C12" s="53" t="s">
        <v>5</v>
      </c>
    </row>
    <row r="13" spans="1:3" x14ac:dyDescent="0.2">
      <c r="A13" s="52"/>
      <c r="B13" s="52"/>
      <c r="C13" s="50"/>
    </row>
    <row r="14" spans="1:3" x14ac:dyDescent="0.2">
      <c r="A14" s="51" t="s">
        <v>6</v>
      </c>
      <c r="B14" s="52"/>
      <c r="C14" s="53" t="s">
        <v>7</v>
      </c>
    </row>
    <row r="15" spans="1:3" x14ac:dyDescent="0.2">
      <c r="A15" s="52"/>
      <c r="B15" s="52"/>
      <c r="C15" s="50"/>
    </row>
    <row r="16" spans="1:3" x14ac:dyDescent="0.2">
      <c r="A16" s="51" t="s">
        <v>8</v>
      </c>
      <c r="B16" s="52"/>
      <c r="C16" s="53" t="s">
        <v>9</v>
      </c>
    </row>
    <row r="17" spans="1:3" x14ac:dyDescent="0.2">
      <c r="A17" s="52"/>
      <c r="B17" s="52"/>
      <c r="C17" s="50"/>
    </row>
    <row r="18" spans="1:3" x14ac:dyDescent="0.2">
      <c r="A18" s="51" t="s">
        <v>10</v>
      </c>
      <c r="B18" s="52"/>
      <c r="C18" s="53" t="s">
        <v>11</v>
      </c>
    </row>
    <row r="19" spans="1:3" x14ac:dyDescent="0.2">
      <c r="A19" s="52"/>
      <c r="B19" s="52"/>
      <c r="C19" s="50"/>
    </row>
    <row r="20" spans="1:3" ht="12.75" customHeight="1" x14ac:dyDescent="0.2">
      <c r="A20" s="47"/>
      <c r="B20" s="47"/>
    </row>
    <row r="21" spans="1:3" ht="12.75" customHeight="1" x14ac:dyDescent="0.2">
      <c r="A21" s="47"/>
      <c r="B21" s="47"/>
    </row>
    <row r="22" spans="1:3" x14ac:dyDescent="0.2">
      <c r="A22" s="54" t="s">
        <v>12</v>
      </c>
      <c r="B22" s="55"/>
      <c r="C22" s="55"/>
    </row>
    <row r="23" spans="1:3" x14ac:dyDescent="0.2">
      <c r="A23" s="55"/>
      <c r="B23" s="55"/>
      <c r="C23" s="55"/>
    </row>
    <row r="24" spans="1:3" ht="12.75" customHeight="1" x14ac:dyDescent="0.2">
      <c r="A24" s="47"/>
      <c r="B24" s="47"/>
    </row>
    <row r="25" spans="1:3" x14ac:dyDescent="0.2">
      <c r="A25" s="49" t="s">
        <v>13</v>
      </c>
      <c r="B25" s="50"/>
      <c r="C25" s="49" t="s">
        <v>14</v>
      </c>
    </row>
    <row r="26" spans="1:3" x14ac:dyDescent="0.2">
      <c r="A26" s="50"/>
      <c r="B26" s="50"/>
      <c r="C26" s="50"/>
    </row>
    <row r="27" spans="1:3" x14ac:dyDescent="0.2">
      <c r="A27" s="49" t="s">
        <v>15</v>
      </c>
      <c r="B27" s="50"/>
      <c r="C27" s="49" t="s">
        <v>16</v>
      </c>
    </row>
    <row r="28" spans="1:3" x14ac:dyDescent="0.2">
      <c r="A28" s="50"/>
      <c r="B28" s="50"/>
      <c r="C28" s="50"/>
    </row>
    <row r="29" spans="1:3" ht="12.75" customHeight="1" x14ac:dyDescent="0.2">
      <c r="A29" s="47"/>
      <c r="B29" s="47"/>
    </row>
    <row r="30" spans="1:3" x14ac:dyDescent="0.2">
      <c r="A30" s="49" t="s">
        <v>17</v>
      </c>
      <c r="B30" s="50"/>
      <c r="C30" s="49" t="s">
        <v>18</v>
      </c>
    </row>
    <row r="31" spans="1:3" x14ac:dyDescent="0.2">
      <c r="A31" s="50"/>
      <c r="B31" s="50"/>
      <c r="C31" s="50"/>
    </row>
    <row r="32" spans="1:3" x14ac:dyDescent="0.2">
      <c r="A32" s="49" t="s">
        <v>19</v>
      </c>
      <c r="B32" s="50"/>
      <c r="C32" s="49" t="s">
        <v>20</v>
      </c>
    </row>
    <row r="33" spans="1:3" x14ac:dyDescent="0.2">
      <c r="A33" s="50"/>
      <c r="B33" s="50"/>
      <c r="C33" s="50"/>
    </row>
    <row r="34" spans="1:3" x14ac:dyDescent="0.2">
      <c r="A34" s="49" t="s">
        <v>21</v>
      </c>
      <c r="B34" s="50"/>
      <c r="C34" s="49" t="s">
        <v>22</v>
      </c>
    </row>
    <row r="35" spans="1:3" x14ac:dyDescent="0.2">
      <c r="A35" s="50"/>
      <c r="B35" s="50"/>
      <c r="C35" s="50"/>
    </row>
    <row r="36" spans="1:3" x14ac:dyDescent="0.2">
      <c r="A36" s="49" t="s">
        <v>23</v>
      </c>
      <c r="B36" s="50"/>
      <c r="C36" s="49" t="s">
        <v>24</v>
      </c>
    </row>
    <row r="37" spans="1:3" x14ac:dyDescent="0.2">
      <c r="A37" s="50"/>
      <c r="B37" s="50"/>
      <c r="C37" s="50"/>
    </row>
    <row r="38" spans="1:3" x14ac:dyDescent="0.2">
      <c r="A38" s="49" t="s">
        <v>25</v>
      </c>
      <c r="B38" s="50"/>
      <c r="C38" s="49" t="s">
        <v>26</v>
      </c>
    </row>
    <row r="39" spans="1:3" x14ac:dyDescent="0.2">
      <c r="A39" s="50"/>
      <c r="B39" s="50"/>
      <c r="C39" s="50"/>
    </row>
    <row r="40" spans="1:3" x14ac:dyDescent="0.2">
      <c r="A40" s="49" t="s">
        <v>27</v>
      </c>
      <c r="B40" s="50"/>
      <c r="C40" s="49" t="s">
        <v>28</v>
      </c>
    </row>
    <row r="41" spans="1:3" x14ac:dyDescent="0.2">
      <c r="A41" s="50"/>
      <c r="B41" s="50"/>
      <c r="C41" s="50"/>
    </row>
    <row r="42" spans="1:3" x14ac:dyDescent="0.2">
      <c r="A42" s="49" t="s">
        <v>29</v>
      </c>
      <c r="B42" s="50"/>
      <c r="C42" s="49" t="s">
        <v>30</v>
      </c>
    </row>
    <row r="43" spans="1:3" x14ac:dyDescent="0.2">
      <c r="A43" s="50"/>
      <c r="B43" s="50"/>
      <c r="C43" s="50"/>
    </row>
    <row r="44" spans="1:3" x14ac:dyDescent="0.2">
      <c r="A44" s="49" t="s">
        <v>31</v>
      </c>
      <c r="B44" s="50"/>
      <c r="C44" s="49" t="s">
        <v>32</v>
      </c>
    </row>
    <row r="45" spans="1:3" x14ac:dyDescent="0.2">
      <c r="A45" s="50"/>
      <c r="B45" s="50"/>
      <c r="C45" s="50"/>
    </row>
    <row r="46" spans="1:3" x14ac:dyDescent="0.2">
      <c r="A46" s="49" t="s">
        <v>33</v>
      </c>
      <c r="B46" s="50"/>
      <c r="C46" s="49" t="s">
        <v>34</v>
      </c>
    </row>
    <row r="47" spans="1:3" x14ac:dyDescent="0.2">
      <c r="A47" s="50"/>
      <c r="B47" s="50"/>
      <c r="C47" s="50"/>
    </row>
    <row r="48" spans="1:3" x14ac:dyDescent="0.2">
      <c r="A48" s="49" t="s">
        <v>35</v>
      </c>
      <c r="B48" s="50"/>
      <c r="C48" s="49" t="s">
        <v>36</v>
      </c>
    </row>
    <row r="49" spans="1:3" x14ac:dyDescent="0.2">
      <c r="A49" s="50"/>
      <c r="B49" s="50"/>
      <c r="C49" s="50"/>
    </row>
    <row r="50" spans="1:3" x14ac:dyDescent="0.2">
      <c r="A50" s="49" t="s">
        <v>37</v>
      </c>
      <c r="B50" s="50"/>
      <c r="C50" s="49" t="s">
        <v>38</v>
      </c>
    </row>
    <row r="51" spans="1:3" x14ac:dyDescent="0.2">
      <c r="A51" s="50"/>
      <c r="B51" s="50"/>
      <c r="C51" s="50"/>
    </row>
    <row r="52" spans="1:3" x14ac:dyDescent="0.2">
      <c r="A52" s="46" t="s">
        <v>39</v>
      </c>
      <c r="B52" s="47"/>
      <c r="C52" s="47"/>
    </row>
    <row r="53" spans="1:3" ht="12.75" customHeight="1" x14ac:dyDescent="0.2">
      <c r="A53" s="47"/>
      <c r="B53" s="47"/>
      <c r="C53" s="47"/>
    </row>
    <row r="54" spans="1:3" ht="12.75" customHeight="1" x14ac:dyDescent="0.2">
      <c r="A54" s="47"/>
      <c r="B54" s="47"/>
      <c r="C54" s="47"/>
    </row>
    <row r="55" spans="1:3" x14ac:dyDescent="0.2">
      <c r="A55" s="48" t="s">
        <v>40</v>
      </c>
      <c r="B55" s="47"/>
      <c r="C55" s="47"/>
    </row>
    <row r="56" spans="1:3" x14ac:dyDescent="0.2">
      <c r="A56" s="48" t="s">
        <v>41</v>
      </c>
      <c r="B56" s="47"/>
      <c r="C56" s="47"/>
    </row>
  </sheetData>
  <mergeCells count="48">
    <mergeCell ref="A1:C2"/>
    <mergeCell ref="A3:C4"/>
    <mergeCell ref="A5:C9"/>
    <mergeCell ref="A10:B11"/>
    <mergeCell ref="C10:C11"/>
    <mergeCell ref="A12:B13"/>
    <mergeCell ref="C12:C13"/>
    <mergeCell ref="A14:B15"/>
    <mergeCell ref="C14:C15"/>
    <mergeCell ref="A16:B17"/>
    <mergeCell ref="C16:C17"/>
    <mergeCell ref="A18:B19"/>
    <mergeCell ref="C18:C19"/>
    <mergeCell ref="A20:B20"/>
    <mergeCell ref="A21:B21"/>
    <mergeCell ref="A22:B23"/>
    <mergeCell ref="C22:C23"/>
    <mergeCell ref="A24:B24"/>
    <mergeCell ref="A25:B26"/>
    <mergeCell ref="C25:C26"/>
    <mergeCell ref="A27:B28"/>
    <mergeCell ref="C27:C28"/>
    <mergeCell ref="A29:B29"/>
    <mergeCell ref="A30:B31"/>
    <mergeCell ref="C30:C31"/>
    <mergeCell ref="A32:B33"/>
    <mergeCell ref="C32:C33"/>
    <mergeCell ref="A34:B35"/>
    <mergeCell ref="C34:C35"/>
    <mergeCell ref="A36:B37"/>
    <mergeCell ref="C36:C37"/>
    <mergeCell ref="A38:B39"/>
    <mergeCell ref="C38:C39"/>
    <mergeCell ref="A40:B41"/>
    <mergeCell ref="C40:C41"/>
    <mergeCell ref="A42:B43"/>
    <mergeCell ref="C42:C43"/>
    <mergeCell ref="A44:B45"/>
    <mergeCell ref="C44:C45"/>
    <mergeCell ref="A52:C54"/>
    <mergeCell ref="A55:C55"/>
    <mergeCell ref="A56:C56"/>
    <mergeCell ref="A46:B47"/>
    <mergeCell ref="C46:C47"/>
    <mergeCell ref="A48:B49"/>
    <mergeCell ref="C48:C49"/>
    <mergeCell ref="A50:B51"/>
    <mergeCell ref="C50:C51"/>
  </mergeCells>
  <hyperlinks>
    <hyperlink ref="A12:B13" location="'Synthèse sexe'!A1" display="Synthèse 1" xr:uid="{7605A87E-7AE6-4EF8-B561-333E25AF7EE2}"/>
    <hyperlink ref="A14:B15" location="'Synthèse fonction'!A1" display="Synthèse 2" xr:uid="{68D026F2-AFCF-4A77-A960-F56050784997}"/>
    <hyperlink ref="A16:B17" location="'Synthèse fonds'!A1" display="Synthèse 3" xr:uid="{0E4B3BB9-8E65-4DF3-86EF-ED3ED239A250}"/>
    <hyperlink ref="A18:B19" location="'Synthèse nationalité'!A1" display="Synthèse 4" xr:uid="{F7B1E364-988C-43D3-8F48-E81427995BC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8"/>
  <sheetViews>
    <sheetView workbookViewId="0">
      <selection activeCell="P11" sqref="P11"/>
    </sheetView>
  </sheetViews>
  <sheetFormatPr baseColWidth="10" defaultColWidth="9.140625" defaultRowHeight="12.75" customHeight="1" x14ac:dyDescent="0.2"/>
  <cols>
    <col min="1" max="1" width="0.5703125" customWidth="1"/>
    <col min="2" max="2" width="25" customWidth="1"/>
    <col min="3" max="12" width="7.7109375" customWidth="1"/>
    <col min="13" max="13" width="1.7109375" customWidth="1"/>
  </cols>
  <sheetData>
    <row r="1" spans="1:14" ht="12.75" customHeight="1" x14ac:dyDescent="0.2">
      <c r="A1" s="57" t="s">
        <v>42</v>
      </c>
      <c r="B1" s="47"/>
      <c r="C1" s="47"/>
      <c r="D1" s="47"/>
      <c r="E1" s="47"/>
      <c r="F1" s="47"/>
      <c r="G1" s="47"/>
      <c r="H1" s="47"/>
      <c r="I1" s="47"/>
      <c r="J1" s="47"/>
      <c r="K1" s="47"/>
      <c r="L1" s="47"/>
    </row>
    <row r="2" spans="1:14" ht="12.75" customHeight="1" x14ac:dyDescent="0.2">
      <c r="A2" s="47"/>
      <c r="B2" s="47"/>
      <c r="C2" s="47"/>
      <c r="D2" s="47"/>
      <c r="E2" s="47"/>
      <c r="F2" s="47"/>
      <c r="G2" s="47"/>
      <c r="H2" s="47"/>
      <c r="I2" s="47"/>
      <c r="J2" s="47"/>
      <c r="K2" s="47"/>
      <c r="L2" s="47"/>
    </row>
    <row r="3" spans="1:14" ht="12.75" customHeight="1" x14ac:dyDescent="0.2">
      <c r="A3" s="47"/>
      <c r="B3" s="47"/>
      <c r="C3" s="62" t="s">
        <v>43</v>
      </c>
      <c r="D3" s="63"/>
      <c r="E3" s="62" t="s">
        <v>44</v>
      </c>
      <c r="F3" s="63"/>
      <c r="G3" s="62" t="s">
        <v>45</v>
      </c>
      <c r="H3" s="63"/>
      <c r="I3" s="62" t="s">
        <v>46</v>
      </c>
      <c r="J3" s="63"/>
      <c r="K3" s="62" t="s">
        <v>47</v>
      </c>
      <c r="L3" s="63"/>
      <c r="N3" s="60" t="s">
        <v>115</v>
      </c>
    </row>
    <row r="4" spans="1:14" ht="12.75" customHeight="1" x14ac:dyDescent="0.2">
      <c r="A4" s="47"/>
      <c r="B4" s="47"/>
      <c r="C4" s="2" t="s">
        <v>48</v>
      </c>
      <c r="D4" s="2" t="s">
        <v>49</v>
      </c>
      <c r="E4" s="2" t="s">
        <v>48</v>
      </c>
      <c r="F4" s="2" t="s">
        <v>49</v>
      </c>
      <c r="G4" s="2" t="s">
        <v>48</v>
      </c>
      <c r="H4" s="2" t="s">
        <v>49</v>
      </c>
      <c r="I4" s="2" t="s">
        <v>48</v>
      </c>
      <c r="J4" s="2" t="s">
        <v>49</v>
      </c>
      <c r="K4" s="2" t="s">
        <v>48</v>
      </c>
      <c r="L4" s="2" t="s">
        <v>49</v>
      </c>
      <c r="N4" s="60"/>
    </row>
    <row r="5" spans="1:14" ht="12.75" customHeight="1" x14ac:dyDescent="0.2">
      <c r="A5" s="1" t="s">
        <v>50</v>
      </c>
      <c r="B5" s="3" t="s">
        <v>51</v>
      </c>
      <c r="C5" s="4">
        <v>4565.3310000000001</v>
      </c>
      <c r="D5" s="5">
        <v>1</v>
      </c>
      <c r="E5" s="6">
        <v>4644.8549999999996</v>
      </c>
      <c r="F5" s="5">
        <v>1</v>
      </c>
      <c r="G5" s="6">
        <v>4750.2340000000004</v>
      </c>
      <c r="H5" s="7">
        <v>1</v>
      </c>
      <c r="I5" s="6">
        <v>4747.09</v>
      </c>
      <c r="J5" s="7">
        <v>1</v>
      </c>
      <c r="K5" s="6">
        <v>4779.6499999999996</v>
      </c>
      <c r="L5" s="7">
        <v>1</v>
      </c>
      <c r="N5" s="8">
        <f>(K5-I5)/I5</f>
        <v>6.8589388446394506E-3</v>
      </c>
    </row>
    <row r="6" spans="1:14" ht="12.75" customHeight="1" x14ac:dyDescent="0.2">
      <c r="A6" s="61" t="s">
        <v>50</v>
      </c>
      <c r="B6" s="9" t="s">
        <v>52</v>
      </c>
      <c r="C6" s="10">
        <v>2262.37</v>
      </c>
      <c r="D6" s="11">
        <v>0.49555440000000001</v>
      </c>
      <c r="E6" s="12">
        <v>2311.317</v>
      </c>
      <c r="F6" s="11">
        <v>0.49760799999999999</v>
      </c>
      <c r="G6" s="12">
        <v>2341.9699999999998</v>
      </c>
      <c r="H6" s="13">
        <v>0.49302200000000002</v>
      </c>
      <c r="I6" s="12">
        <v>2358.3020000000001</v>
      </c>
      <c r="J6" s="13">
        <v>0.49678899999999998</v>
      </c>
      <c r="K6" s="12">
        <v>2395.029</v>
      </c>
      <c r="L6" s="13">
        <v>0.5010888</v>
      </c>
      <c r="N6" s="14">
        <f t="shared" ref="N6:N40" si="0">(K6-I6)/I6</f>
        <v>1.5573493131922824E-2</v>
      </c>
    </row>
    <row r="7" spans="1:14" ht="12.75" customHeight="1" x14ac:dyDescent="0.2">
      <c r="A7" s="47"/>
      <c r="B7" s="15" t="s">
        <v>53</v>
      </c>
      <c r="C7" s="16">
        <v>2302.9609999999998</v>
      </c>
      <c r="D7" s="17">
        <v>0.50444560000000005</v>
      </c>
      <c r="E7" s="18">
        <v>2333.538</v>
      </c>
      <c r="F7" s="17">
        <v>0.50239199999999995</v>
      </c>
      <c r="G7" s="18">
        <v>2408.2640000000001</v>
      </c>
      <c r="H7" s="19">
        <v>0.50697800000000004</v>
      </c>
      <c r="I7" s="18">
        <v>2388.788</v>
      </c>
      <c r="J7" s="19">
        <v>0.50321099999999996</v>
      </c>
      <c r="K7" s="18">
        <v>2384.6210000000001</v>
      </c>
      <c r="L7" s="19">
        <v>0.4989112</v>
      </c>
      <c r="N7" s="20">
        <f t="shared" si="0"/>
        <v>-1.7443992518381356E-3</v>
      </c>
    </row>
    <row r="8" spans="1:14" ht="12.75" customHeight="1" x14ac:dyDescent="0.2">
      <c r="B8" s="3" t="s">
        <v>54</v>
      </c>
      <c r="C8" s="4">
        <v>1357.5809999999999</v>
      </c>
      <c r="D8" s="5">
        <v>0.29736750000000001</v>
      </c>
      <c r="E8" s="6">
        <v>1349.277</v>
      </c>
      <c r="F8" s="5">
        <v>0.29048849999999998</v>
      </c>
      <c r="G8" s="6">
        <v>1395.2840000000001</v>
      </c>
      <c r="H8" s="7">
        <v>0.29372949999999998</v>
      </c>
      <c r="I8" s="6">
        <v>1402.5119999999999</v>
      </c>
      <c r="J8" s="7">
        <v>0.29544670000000001</v>
      </c>
      <c r="K8" s="6">
        <v>1403.942</v>
      </c>
      <c r="L8" s="7">
        <v>0.29373320000000003</v>
      </c>
      <c r="N8" s="8">
        <f t="shared" si="0"/>
        <v>1.0195991192945683E-3</v>
      </c>
    </row>
    <row r="9" spans="1:14" ht="12.75" customHeight="1" x14ac:dyDescent="0.2">
      <c r="B9" s="9" t="s">
        <v>52</v>
      </c>
      <c r="C9" s="10">
        <v>477.18700000000001</v>
      </c>
      <c r="D9" s="11">
        <v>0.10452409999999999</v>
      </c>
      <c r="E9" s="12">
        <v>474.053</v>
      </c>
      <c r="F9" s="11">
        <v>0.10205980000000001</v>
      </c>
      <c r="G9" s="12">
        <v>483.06200000000001</v>
      </c>
      <c r="H9" s="13">
        <v>0.1016923</v>
      </c>
      <c r="I9" s="12">
        <v>497.34199999999998</v>
      </c>
      <c r="J9" s="13">
        <v>0.10476779999999999</v>
      </c>
      <c r="K9" s="12">
        <v>508.24</v>
      </c>
      <c r="L9" s="13">
        <v>0.1063341</v>
      </c>
      <c r="N9" s="14">
        <f t="shared" si="0"/>
        <v>2.1912486779721047E-2</v>
      </c>
    </row>
    <row r="10" spans="1:14" ht="12.75" customHeight="1" x14ac:dyDescent="0.2">
      <c r="B10" s="15" t="s">
        <v>53</v>
      </c>
      <c r="C10" s="16">
        <v>880.39400000000001</v>
      </c>
      <c r="D10" s="17">
        <v>0.1928434</v>
      </c>
      <c r="E10" s="18">
        <v>875.22400000000005</v>
      </c>
      <c r="F10" s="17">
        <v>0.1884287</v>
      </c>
      <c r="G10" s="18">
        <v>912.22199999999998</v>
      </c>
      <c r="H10" s="19">
        <v>0.19203729999999999</v>
      </c>
      <c r="I10" s="18">
        <v>905.17</v>
      </c>
      <c r="J10" s="19">
        <v>0.19067890000000001</v>
      </c>
      <c r="K10" s="18">
        <v>895.702</v>
      </c>
      <c r="L10" s="19">
        <v>0.18739910000000001</v>
      </c>
      <c r="N10" s="20">
        <f t="shared" si="0"/>
        <v>-1.0459913607388625E-2</v>
      </c>
    </row>
    <row r="11" spans="1:14" ht="12.75" customHeight="1" x14ac:dyDescent="0.2">
      <c r="B11" s="3" t="s">
        <v>55</v>
      </c>
      <c r="C11" s="4">
        <v>1085.952</v>
      </c>
      <c r="D11" s="5">
        <v>0.23786930000000001</v>
      </c>
      <c r="E11" s="6">
        <v>1104.5309999999999</v>
      </c>
      <c r="F11" s="5">
        <v>0.2377967</v>
      </c>
      <c r="G11" s="6">
        <v>1115.2850000000001</v>
      </c>
      <c r="H11" s="7">
        <v>0.2347853</v>
      </c>
      <c r="I11" s="6">
        <v>1110.462</v>
      </c>
      <c r="J11" s="7">
        <v>0.23392479999999999</v>
      </c>
      <c r="K11" s="6">
        <v>1125.635</v>
      </c>
      <c r="L11" s="7">
        <v>0.23550570000000001</v>
      </c>
      <c r="N11" s="8">
        <f t="shared" si="0"/>
        <v>1.3663682323213223E-2</v>
      </c>
    </row>
    <row r="12" spans="1:14" ht="12.75" customHeight="1" x14ac:dyDescent="0.2">
      <c r="B12" s="9" t="s">
        <v>52</v>
      </c>
      <c r="C12" s="10">
        <v>604.30700000000002</v>
      </c>
      <c r="D12" s="11">
        <v>0.13236870000000001</v>
      </c>
      <c r="E12" s="12">
        <v>611.35400000000004</v>
      </c>
      <c r="F12" s="11">
        <v>0.1316196</v>
      </c>
      <c r="G12" s="12">
        <v>613.221</v>
      </c>
      <c r="H12" s="13">
        <v>0.12909280000000001</v>
      </c>
      <c r="I12" s="12">
        <v>608.976</v>
      </c>
      <c r="J12" s="13">
        <v>0.12828410000000001</v>
      </c>
      <c r="K12" s="12">
        <v>633.50699999999995</v>
      </c>
      <c r="L12" s="13">
        <v>0.13254260000000001</v>
      </c>
      <c r="N12" s="14">
        <f t="shared" si="0"/>
        <v>4.028237566012445E-2</v>
      </c>
    </row>
    <row r="13" spans="1:14" ht="12.75" customHeight="1" x14ac:dyDescent="0.2">
      <c r="B13" s="15" t="s">
        <v>53</v>
      </c>
      <c r="C13" s="16">
        <v>481.64499999999998</v>
      </c>
      <c r="D13" s="17">
        <v>0.1055006</v>
      </c>
      <c r="E13" s="18">
        <v>493.17700000000002</v>
      </c>
      <c r="F13" s="17">
        <v>0.10617699999999999</v>
      </c>
      <c r="G13" s="18">
        <v>502.06400000000002</v>
      </c>
      <c r="H13" s="19">
        <v>0.10569249999999999</v>
      </c>
      <c r="I13" s="18">
        <v>501.48599999999999</v>
      </c>
      <c r="J13" s="19">
        <v>0.1056407</v>
      </c>
      <c r="K13" s="18">
        <v>492.12799999999999</v>
      </c>
      <c r="L13" s="19">
        <v>0.1029632</v>
      </c>
      <c r="N13" s="20">
        <f t="shared" si="0"/>
        <v>-1.866054087252686E-2</v>
      </c>
    </row>
    <row r="14" spans="1:14" ht="12.75" customHeight="1" x14ac:dyDescent="0.2">
      <c r="B14" s="3" t="s">
        <v>56</v>
      </c>
      <c r="C14" s="4">
        <v>324.47199999999998</v>
      </c>
      <c r="D14" s="5">
        <v>7.10731E-2</v>
      </c>
      <c r="E14" s="6">
        <v>332.47399999999999</v>
      </c>
      <c r="F14" s="5">
        <v>7.1579000000000004E-2</v>
      </c>
      <c r="G14" s="6">
        <v>335.62799999999999</v>
      </c>
      <c r="H14" s="7">
        <v>7.0654999999999996E-2</v>
      </c>
      <c r="I14" s="6">
        <v>324.863</v>
      </c>
      <c r="J14" s="7">
        <v>6.8434099999999998E-2</v>
      </c>
      <c r="K14" s="6">
        <v>328.42200000000003</v>
      </c>
      <c r="L14" s="7">
        <v>6.8712599999999999E-2</v>
      </c>
      <c r="N14" s="8">
        <f t="shared" si="0"/>
        <v>1.0955387347897501E-2</v>
      </c>
    </row>
    <row r="15" spans="1:14" ht="12.75" customHeight="1" x14ac:dyDescent="0.2">
      <c r="B15" s="9" t="s">
        <v>52</v>
      </c>
      <c r="C15" s="10">
        <v>179.15700000000001</v>
      </c>
      <c r="D15" s="11">
        <v>3.9242899999999997E-2</v>
      </c>
      <c r="E15" s="12">
        <v>187.23400000000001</v>
      </c>
      <c r="F15" s="11">
        <v>4.0309999999999999E-2</v>
      </c>
      <c r="G15" s="12">
        <v>190.863</v>
      </c>
      <c r="H15" s="13">
        <v>4.0179699999999999E-2</v>
      </c>
      <c r="I15" s="12">
        <v>187.227</v>
      </c>
      <c r="J15" s="13">
        <v>3.94404E-2</v>
      </c>
      <c r="K15" s="12">
        <v>185.375</v>
      </c>
      <c r="L15" s="13">
        <v>3.8784199999999998E-2</v>
      </c>
      <c r="N15" s="14">
        <f t="shared" si="0"/>
        <v>-9.8917357005133006E-3</v>
      </c>
    </row>
    <row r="16" spans="1:14" ht="12.75" customHeight="1" x14ac:dyDescent="0.2">
      <c r="B16" s="15" t="s">
        <v>53</v>
      </c>
      <c r="C16" s="16">
        <v>145.315</v>
      </c>
      <c r="D16" s="17">
        <v>3.18301E-2</v>
      </c>
      <c r="E16" s="18">
        <v>145.24</v>
      </c>
      <c r="F16" s="17">
        <v>3.1268999999999998E-2</v>
      </c>
      <c r="G16" s="18">
        <v>144.76499999999999</v>
      </c>
      <c r="H16" s="19">
        <v>3.04753E-2</v>
      </c>
      <c r="I16" s="18">
        <v>137.636</v>
      </c>
      <c r="J16" s="19">
        <v>2.89938E-2</v>
      </c>
      <c r="K16" s="18">
        <v>143.047</v>
      </c>
      <c r="L16" s="19">
        <v>2.9928300000000001E-2</v>
      </c>
      <c r="N16" s="20">
        <f t="shared" si="0"/>
        <v>3.9313842308698319E-2</v>
      </c>
    </row>
    <row r="17" spans="2:14" ht="12.75" customHeight="1" x14ac:dyDescent="0.2">
      <c r="B17" s="3" t="s">
        <v>57</v>
      </c>
      <c r="C17" s="4">
        <v>189.59399999999999</v>
      </c>
      <c r="D17" s="5">
        <v>4.1529099999999999E-2</v>
      </c>
      <c r="E17" s="6">
        <v>185.65299999999999</v>
      </c>
      <c r="F17" s="5">
        <v>3.9969600000000001E-2</v>
      </c>
      <c r="G17" s="6">
        <v>189.45500000000001</v>
      </c>
      <c r="H17" s="7">
        <v>3.9883299999999997E-2</v>
      </c>
      <c r="I17" s="6">
        <v>186.672</v>
      </c>
      <c r="J17" s="7">
        <v>3.9323499999999997E-2</v>
      </c>
      <c r="K17" s="6">
        <v>190.28299999999999</v>
      </c>
      <c r="L17" s="7">
        <v>3.9811100000000002E-2</v>
      </c>
      <c r="N17" s="8">
        <f t="shared" si="0"/>
        <v>1.9344090168852267E-2</v>
      </c>
    </row>
    <row r="18" spans="2:14" ht="12.75" customHeight="1" x14ac:dyDescent="0.2">
      <c r="B18" s="9" t="s">
        <v>52</v>
      </c>
      <c r="C18" s="10">
        <v>101.208</v>
      </c>
      <c r="D18" s="11">
        <v>2.2168799999999999E-2</v>
      </c>
      <c r="E18" s="12">
        <v>104.407</v>
      </c>
      <c r="F18" s="11">
        <v>2.2478000000000001E-2</v>
      </c>
      <c r="G18" s="12">
        <v>103.063</v>
      </c>
      <c r="H18" s="13">
        <v>2.1696400000000001E-2</v>
      </c>
      <c r="I18" s="12">
        <v>99.662000000000006</v>
      </c>
      <c r="J18" s="13">
        <v>2.09943E-2</v>
      </c>
      <c r="K18" s="12">
        <v>98.247</v>
      </c>
      <c r="L18" s="13">
        <v>2.0555299999999999E-2</v>
      </c>
      <c r="N18" s="14">
        <f t="shared" si="0"/>
        <v>-1.4197989203507918E-2</v>
      </c>
    </row>
    <row r="19" spans="2:14" ht="12.75" customHeight="1" x14ac:dyDescent="0.2">
      <c r="B19" s="15" t="s">
        <v>53</v>
      </c>
      <c r="C19" s="16">
        <v>88.385999999999996</v>
      </c>
      <c r="D19" s="17">
        <v>1.93603E-2</v>
      </c>
      <c r="E19" s="18">
        <v>81.245999999999995</v>
      </c>
      <c r="F19" s="17">
        <v>1.74916E-2</v>
      </c>
      <c r="G19" s="18">
        <v>86.391999999999996</v>
      </c>
      <c r="H19" s="19">
        <v>1.8186899999999999E-2</v>
      </c>
      <c r="I19" s="18">
        <v>87.01</v>
      </c>
      <c r="J19" s="19">
        <v>1.8329100000000001E-2</v>
      </c>
      <c r="K19" s="18">
        <v>92.036000000000001</v>
      </c>
      <c r="L19" s="19">
        <v>1.92558E-2</v>
      </c>
      <c r="N19" s="20">
        <f t="shared" si="0"/>
        <v>5.7763475462590461E-2</v>
      </c>
    </row>
    <row r="20" spans="2:14" ht="12.75" customHeight="1" x14ac:dyDescent="0.2">
      <c r="B20" s="3" t="s">
        <v>58</v>
      </c>
      <c r="C20" s="4">
        <v>163.869</v>
      </c>
      <c r="D20" s="5">
        <v>3.5894200000000001E-2</v>
      </c>
      <c r="E20" s="6">
        <v>173.18799999999999</v>
      </c>
      <c r="F20" s="5">
        <v>3.7286E-2</v>
      </c>
      <c r="G20" s="6">
        <v>173.45400000000001</v>
      </c>
      <c r="H20" s="7">
        <v>3.65148E-2</v>
      </c>
      <c r="I20" s="6">
        <v>159.685</v>
      </c>
      <c r="J20" s="7">
        <v>3.3638500000000002E-2</v>
      </c>
      <c r="K20" s="6">
        <v>157.65899999999999</v>
      </c>
      <c r="L20" s="7">
        <v>3.2985500000000001E-2</v>
      </c>
      <c r="N20" s="8">
        <f t="shared" si="0"/>
        <v>-1.2687478473244265E-2</v>
      </c>
    </row>
    <row r="21" spans="2:14" ht="12.75" customHeight="1" x14ac:dyDescent="0.2">
      <c r="B21" s="9" t="s">
        <v>52</v>
      </c>
      <c r="C21" s="10">
        <v>78.378</v>
      </c>
      <c r="D21" s="11">
        <v>1.7168099999999999E-2</v>
      </c>
      <c r="E21" s="12">
        <v>80.031000000000006</v>
      </c>
      <c r="F21" s="11">
        <v>1.7229999999999999E-2</v>
      </c>
      <c r="G21" s="12">
        <v>74.373999999999995</v>
      </c>
      <c r="H21" s="13">
        <v>1.5656900000000001E-2</v>
      </c>
      <c r="I21" s="12">
        <v>72.406999999999996</v>
      </c>
      <c r="J21" s="13">
        <v>1.52529E-2</v>
      </c>
      <c r="K21" s="12">
        <v>69.968000000000004</v>
      </c>
      <c r="L21" s="13">
        <v>1.4638699999999999E-2</v>
      </c>
      <c r="N21" s="14">
        <f t="shared" si="0"/>
        <v>-3.3684588506636005E-2</v>
      </c>
    </row>
    <row r="22" spans="2:14" ht="12.75" customHeight="1" x14ac:dyDescent="0.2">
      <c r="B22" s="15" t="s">
        <v>53</v>
      </c>
      <c r="C22" s="16">
        <v>85.491</v>
      </c>
      <c r="D22" s="17">
        <v>1.8726099999999999E-2</v>
      </c>
      <c r="E22" s="18">
        <v>93.156999999999996</v>
      </c>
      <c r="F22" s="17">
        <v>2.0056000000000001E-2</v>
      </c>
      <c r="G22" s="18">
        <v>99.08</v>
      </c>
      <c r="H22" s="19">
        <v>2.0857899999999999E-2</v>
      </c>
      <c r="I22" s="18">
        <v>87.278000000000006</v>
      </c>
      <c r="J22" s="19">
        <v>1.8385599999999998E-2</v>
      </c>
      <c r="K22" s="18">
        <v>87.691000000000003</v>
      </c>
      <c r="L22" s="19">
        <v>1.8346700000000001E-2</v>
      </c>
      <c r="N22" s="20">
        <f t="shared" si="0"/>
        <v>4.7320057746510769E-3</v>
      </c>
    </row>
    <row r="23" spans="2:14" ht="12.75" customHeight="1" x14ac:dyDescent="0.2">
      <c r="B23" s="3" t="s">
        <v>59</v>
      </c>
      <c r="C23" s="4">
        <v>161.51499999999999</v>
      </c>
      <c r="D23" s="5">
        <v>3.5378600000000003E-2</v>
      </c>
      <c r="E23" s="6">
        <v>171.697</v>
      </c>
      <c r="F23" s="5">
        <v>3.6964999999999998E-2</v>
      </c>
      <c r="G23" s="6">
        <v>177.142</v>
      </c>
      <c r="H23" s="7">
        <v>3.7291199999999997E-2</v>
      </c>
      <c r="I23" s="6">
        <v>175.53299999999999</v>
      </c>
      <c r="J23" s="7">
        <v>3.6977000000000003E-2</v>
      </c>
      <c r="K23" s="6">
        <v>176.06700000000001</v>
      </c>
      <c r="L23" s="7">
        <v>3.6836800000000003E-2</v>
      </c>
      <c r="N23" s="8">
        <f t="shared" si="0"/>
        <v>3.0421630120833136E-3</v>
      </c>
    </row>
    <row r="24" spans="2:14" ht="12.75" customHeight="1" x14ac:dyDescent="0.2">
      <c r="B24" s="9" t="s">
        <v>52</v>
      </c>
      <c r="C24" s="10">
        <v>96.71</v>
      </c>
      <c r="D24" s="11">
        <v>2.11836E-2</v>
      </c>
      <c r="E24" s="12">
        <v>103.057</v>
      </c>
      <c r="F24" s="11">
        <v>2.21873E-2</v>
      </c>
      <c r="G24" s="12">
        <v>107.55500000000001</v>
      </c>
      <c r="H24" s="13">
        <v>2.2641999999999999E-2</v>
      </c>
      <c r="I24" s="12">
        <v>108.94799999999999</v>
      </c>
      <c r="J24" s="13">
        <v>2.2950499999999999E-2</v>
      </c>
      <c r="K24" s="12">
        <v>108.676</v>
      </c>
      <c r="L24" s="13">
        <v>2.2737199999999999E-2</v>
      </c>
      <c r="N24" s="14">
        <f t="shared" si="0"/>
        <v>-2.496603884421847E-3</v>
      </c>
    </row>
    <row r="25" spans="2:14" ht="12.75" customHeight="1" x14ac:dyDescent="0.2">
      <c r="B25" s="15" t="s">
        <v>53</v>
      </c>
      <c r="C25" s="16">
        <v>64.805000000000007</v>
      </c>
      <c r="D25" s="17">
        <v>1.4194999999999999E-2</v>
      </c>
      <c r="E25" s="18">
        <v>68.64</v>
      </c>
      <c r="F25" s="17">
        <v>1.47776E-2</v>
      </c>
      <c r="G25" s="18">
        <v>69.587000000000003</v>
      </c>
      <c r="H25" s="19">
        <v>1.4649199999999999E-2</v>
      </c>
      <c r="I25" s="18">
        <v>66.584999999999994</v>
      </c>
      <c r="J25" s="19">
        <v>1.4026500000000001E-2</v>
      </c>
      <c r="K25" s="18">
        <v>67.391000000000005</v>
      </c>
      <c r="L25" s="19">
        <v>1.40996E-2</v>
      </c>
      <c r="N25" s="20">
        <f t="shared" si="0"/>
        <v>1.2104828414808316E-2</v>
      </c>
    </row>
    <row r="26" spans="2:14" ht="12.75" customHeight="1" x14ac:dyDescent="0.2">
      <c r="B26" s="3" t="s">
        <v>60</v>
      </c>
      <c r="C26" s="4">
        <v>28.265999999999998</v>
      </c>
      <c r="D26" s="5">
        <v>6.1913999999999997E-3</v>
      </c>
      <c r="E26" s="6">
        <v>27.561</v>
      </c>
      <c r="F26" s="5">
        <v>5.9337000000000001E-3</v>
      </c>
      <c r="G26" s="6">
        <v>27.352</v>
      </c>
      <c r="H26" s="7">
        <v>5.7580000000000001E-3</v>
      </c>
      <c r="I26" s="6">
        <v>27.641999999999999</v>
      </c>
      <c r="J26" s="7">
        <v>5.8228999999999998E-3</v>
      </c>
      <c r="K26" s="6">
        <v>27.224</v>
      </c>
      <c r="L26" s="7">
        <v>5.6958E-3</v>
      </c>
      <c r="N26" s="8">
        <f t="shared" si="0"/>
        <v>-1.5121915925041578E-2</v>
      </c>
    </row>
    <row r="27" spans="2:14" ht="12.75" customHeight="1" x14ac:dyDescent="0.2">
      <c r="B27" s="9" t="s">
        <v>52</v>
      </c>
      <c r="C27" s="10">
        <v>13.238</v>
      </c>
      <c r="D27" s="11">
        <v>2.8996999999999998E-3</v>
      </c>
      <c r="E27" s="12">
        <v>13.098000000000001</v>
      </c>
      <c r="F27" s="11">
        <v>2.8199000000000002E-3</v>
      </c>
      <c r="G27" s="12">
        <v>13.292999999999999</v>
      </c>
      <c r="H27" s="13">
        <v>2.7983999999999999E-3</v>
      </c>
      <c r="I27" s="12">
        <v>13.212</v>
      </c>
      <c r="J27" s="13">
        <v>2.7832E-3</v>
      </c>
      <c r="K27" s="12">
        <v>14.266999999999999</v>
      </c>
      <c r="L27" s="13">
        <v>2.9849E-3</v>
      </c>
      <c r="N27" s="14">
        <f t="shared" si="0"/>
        <v>7.9851650015137735E-2</v>
      </c>
    </row>
    <row r="28" spans="2:14" ht="12.75" customHeight="1" x14ac:dyDescent="0.2">
      <c r="B28" s="15" t="s">
        <v>53</v>
      </c>
      <c r="C28" s="16">
        <v>15.028</v>
      </c>
      <c r="D28" s="17">
        <v>3.2918000000000001E-3</v>
      </c>
      <c r="E28" s="18">
        <v>14.462999999999999</v>
      </c>
      <c r="F28" s="17">
        <v>3.1137999999999999E-3</v>
      </c>
      <c r="G28" s="18">
        <v>14.058999999999999</v>
      </c>
      <c r="H28" s="19">
        <v>2.9596000000000002E-3</v>
      </c>
      <c r="I28" s="18">
        <v>14.43</v>
      </c>
      <c r="J28" s="19">
        <v>3.0398000000000001E-3</v>
      </c>
      <c r="K28" s="18">
        <v>12.957000000000001</v>
      </c>
      <c r="L28" s="19">
        <v>2.7109E-3</v>
      </c>
      <c r="N28" s="20">
        <f t="shared" si="0"/>
        <v>-0.10207900207900202</v>
      </c>
    </row>
    <row r="29" spans="2:14" ht="12.75" customHeight="1" x14ac:dyDescent="0.2">
      <c r="B29" s="3" t="s">
        <v>61</v>
      </c>
      <c r="C29" s="4">
        <v>314.56599999999997</v>
      </c>
      <c r="D29" s="5">
        <v>6.8903199999999998E-2</v>
      </c>
      <c r="E29" s="6">
        <v>319.87400000000002</v>
      </c>
      <c r="F29" s="5">
        <v>6.8866300000000005E-2</v>
      </c>
      <c r="G29" s="6">
        <v>336.89400000000001</v>
      </c>
      <c r="H29" s="7">
        <v>7.0921600000000001E-2</v>
      </c>
      <c r="I29" s="6">
        <v>337.59399999999999</v>
      </c>
      <c r="J29" s="7">
        <v>7.1115999999999999E-2</v>
      </c>
      <c r="K29" s="6">
        <v>336.26600000000002</v>
      </c>
      <c r="L29" s="7">
        <v>7.0353700000000005E-2</v>
      </c>
      <c r="N29" s="8">
        <f t="shared" si="0"/>
        <v>-3.9337192011705616E-3</v>
      </c>
    </row>
    <row r="30" spans="2:14" ht="12.75" customHeight="1" x14ac:dyDescent="0.2">
      <c r="B30" s="9" t="s">
        <v>52</v>
      </c>
      <c r="C30" s="10">
        <v>195.61600000000001</v>
      </c>
      <c r="D30" s="11">
        <v>4.2848200000000003E-2</v>
      </c>
      <c r="E30" s="12">
        <v>202.75200000000001</v>
      </c>
      <c r="F30" s="11">
        <v>4.3650899999999999E-2</v>
      </c>
      <c r="G30" s="12">
        <v>217.29900000000001</v>
      </c>
      <c r="H30" s="13">
        <v>4.5744899999999998E-2</v>
      </c>
      <c r="I30" s="12">
        <v>217.221</v>
      </c>
      <c r="J30" s="13">
        <v>4.5758800000000002E-2</v>
      </c>
      <c r="K30" s="12">
        <v>215.96</v>
      </c>
      <c r="L30" s="13">
        <v>4.51832E-2</v>
      </c>
      <c r="N30" s="14">
        <f t="shared" si="0"/>
        <v>-5.8051477527494844E-3</v>
      </c>
    </row>
    <row r="31" spans="2:14" ht="12.75" customHeight="1" x14ac:dyDescent="0.2">
      <c r="B31" s="15" t="s">
        <v>53</v>
      </c>
      <c r="C31" s="16">
        <v>118.95</v>
      </c>
      <c r="D31" s="17">
        <v>2.6055100000000001E-2</v>
      </c>
      <c r="E31" s="18">
        <v>117.122</v>
      </c>
      <c r="F31" s="17">
        <v>2.5215399999999999E-2</v>
      </c>
      <c r="G31" s="18">
        <v>119.595</v>
      </c>
      <c r="H31" s="19">
        <v>2.51767E-2</v>
      </c>
      <c r="I31" s="18">
        <v>120.373</v>
      </c>
      <c r="J31" s="19">
        <v>2.53572E-2</v>
      </c>
      <c r="K31" s="18">
        <v>120.306</v>
      </c>
      <c r="L31" s="19">
        <v>2.5170499999999998E-2</v>
      </c>
      <c r="N31" s="20">
        <f t="shared" si="0"/>
        <v>-5.5660322497576092E-4</v>
      </c>
    </row>
    <row r="32" spans="2:14" ht="12.75" customHeight="1" x14ac:dyDescent="0.2">
      <c r="B32" s="3" t="s">
        <v>62</v>
      </c>
      <c r="C32" s="4">
        <v>77.009</v>
      </c>
      <c r="D32" s="5">
        <v>1.68682E-2</v>
      </c>
      <c r="E32" s="6">
        <v>75.882000000000005</v>
      </c>
      <c r="F32" s="5">
        <v>1.6336799999999999E-2</v>
      </c>
      <c r="G32" s="6">
        <v>76.841999999999999</v>
      </c>
      <c r="H32" s="7">
        <v>1.61765E-2</v>
      </c>
      <c r="I32" s="6">
        <v>75.382000000000005</v>
      </c>
      <c r="J32" s="7">
        <v>1.5879600000000001E-2</v>
      </c>
      <c r="K32" s="6">
        <v>74.66</v>
      </c>
      <c r="L32" s="7">
        <v>1.56204E-2</v>
      </c>
      <c r="N32" s="8">
        <f t="shared" si="0"/>
        <v>-9.5778833143191789E-3</v>
      </c>
    </row>
    <row r="33" spans="1:14" ht="12.75" customHeight="1" x14ac:dyDescent="0.2">
      <c r="B33" s="9" t="s">
        <v>52</v>
      </c>
      <c r="C33" s="10">
        <v>52.033000000000001</v>
      </c>
      <c r="D33" s="11">
        <v>1.13974E-2</v>
      </c>
      <c r="E33" s="12">
        <v>50.929000000000002</v>
      </c>
      <c r="F33" s="11">
        <v>1.09646E-2</v>
      </c>
      <c r="G33" s="12">
        <v>52.820999999999998</v>
      </c>
      <c r="H33" s="13">
        <v>1.11197E-2</v>
      </c>
      <c r="I33" s="12">
        <v>50.975000000000001</v>
      </c>
      <c r="J33" s="13">
        <v>1.07382E-2</v>
      </c>
      <c r="K33" s="12">
        <v>50.972999999999999</v>
      </c>
      <c r="L33" s="13">
        <v>1.06646E-2</v>
      </c>
      <c r="N33" s="14">
        <f t="shared" si="0"/>
        <v>-3.9234919078027352E-5</v>
      </c>
    </row>
    <row r="34" spans="1:14" ht="12.75" customHeight="1" x14ac:dyDescent="0.2">
      <c r="B34" s="15" t="s">
        <v>53</v>
      </c>
      <c r="C34" s="16">
        <v>24.975999999999999</v>
      </c>
      <c r="D34" s="17">
        <v>5.4707999999999996E-3</v>
      </c>
      <c r="E34" s="18">
        <v>24.952999999999999</v>
      </c>
      <c r="F34" s="17">
        <v>5.3721999999999997E-3</v>
      </c>
      <c r="G34" s="18">
        <v>24.021000000000001</v>
      </c>
      <c r="H34" s="19">
        <v>5.0568000000000002E-3</v>
      </c>
      <c r="I34" s="18">
        <v>24.407</v>
      </c>
      <c r="J34" s="19">
        <v>5.1415000000000002E-3</v>
      </c>
      <c r="K34" s="18">
        <v>23.687000000000001</v>
      </c>
      <c r="L34" s="19">
        <v>4.9557999999999998E-3</v>
      </c>
      <c r="N34" s="20">
        <f t="shared" si="0"/>
        <v>-2.9499733682959758E-2</v>
      </c>
    </row>
    <row r="35" spans="1:14" ht="12.75" customHeight="1" x14ac:dyDescent="0.2">
      <c r="B35" s="3" t="s">
        <v>63</v>
      </c>
      <c r="C35" s="4">
        <v>282.66300000000001</v>
      </c>
      <c r="D35" s="5">
        <v>6.1915100000000001E-2</v>
      </c>
      <c r="E35" s="6">
        <v>297.34399999999999</v>
      </c>
      <c r="F35" s="5">
        <v>6.4015799999999998E-2</v>
      </c>
      <c r="G35" s="6">
        <v>302.61599999999999</v>
      </c>
      <c r="H35" s="7">
        <v>6.3705499999999998E-2</v>
      </c>
      <c r="I35" s="6">
        <v>301.74</v>
      </c>
      <c r="J35" s="7">
        <v>6.35632E-2</v>
      </c>
      <c r="K35" s="6">
        <v>294.78100000000001</v>
      </c>
      <c r="L35" s="7">
        <v>6.1674199999999998E-2</v>
      </c>
      <c r="N35" s="8">
        <f t="shared" si="0"/>
        <v>-2.3062901836017773E-2</v>
      </c>
    </row>
    <row r="36" spans="1:14" ht="12.75" customHeight="1" x14ac:dyDescent="0.2">
      <c r="B36" s="9" t="s">
        <v>52</v>
      </c>
      <c r="C36" s="10">
        <v>140.63200000000001</v>
      </c>
      <c r="D36" s="11">
        <v>3.08043E-2</v>
      </c>
      <c r="E36" s="12">
        <v>146.02199999999999</v>
      </c>
      <c r="F36" s="11">
        <v>3.1437399999999997E-2</v>
      </c>
      <c r="G36" s="12">
        <v>149.77600000000001</v>
      </c>
      <c r="H36" s="13">
        <v>3.1530200000000001E-2</v>
      </c>
      <c r="I36" s="12">
        <v>155.83000000000001</v>
      </c>
      <c r="J36" s="13">
        <v>3.2826399999999999E-2</v>
      </c>
      <c r="K36" s="12">
        <v>158.33699999999999</v>
      </c>
      <c r="L36" s="13">
        <v>3.3127299999999998E-2</v>
      </c>
      <c r="N36" s="14">
        <f t="shared" si="0"/>
        <v>1.6088044664056833E-2</v>
      </c>
    </row>
    <row r="37" spans="1:14" ht="12.75" customHeight="1" x14ac:dyDescent="0.2">
      <c r="B37" s="15" t="s">
        <v>53</v>
      </c>
      <c r="C37" s="16">
        <v>142.03100000000001</v>
      </c>
      <c r="D37" s="17">
        <v>3.1110800000000001E-2</v>
      </c>
      <c r="E37" s="18">
        <v>151.322</v>
      </c>
      <c r="F37" s="17">
        <v>3.25784E-2</v>
      </c>
      <c r="G37" s="18">
        <v>152.84</v>
      </c>
      <c r="H37" s="19">
        <v>3.2175299999999997E-2</v>
      </c>
      <c r="I37" s="18">
        <v>145.91</v>
      </c>
      <c r="J37" s="19">
        <v>3.0736699999999999E-2</v>
      </c>
      <c r="K37" s="18">
        <v>136.44399999999999</v>
      </c>
      <c r="L37" s="19">
        <v>2.85469E-2</v>
      </c>
      <c r="N37" s="20">
        <f t="shared" si="0"/>
        <v>-6.487560825166204E-2</v>
      </c>
    </row>
    <row r="38" spans="1:14" ht="12.75" customHeight="1" x14ac:dyDescent="0.2">
      <c r="B38" s="3" t="s">
        <v>64</v>
      </c>
      <c r="C38" s="4">
        <v>579.84400000000005</v>
      </c>
      <c r="D38" s="5">
        <v>0.12701029999999999</v>
      </c>
      <c r="E38" s="6">
        <v>607.37400000000002</v>
      </c>
      <c r="F38" s="5">
        <v>0.13076270000000001</v>
      </c>
      <c r="G38" s="6">
        <v>620.28200000000004</v>
      </c>
      <c r="H38" s="7">
        <v>0.13057930000000001</v>
      </c>
      <c r="I38" s="6">
        <v>645.005</v>
      </c>
      <c r="J38" s="7">
        <v>0.13587379999999999</v>
      </c>
      <c r="K38" s="6">
        <v>664.71100000000001</v>
      </c>
      <c r="L38" s="7">
        <v>0.1390711</v>
      </c>
      <c r="N38" s="8">
        <f t="shared" si="0"/>
        <v>3.0551701149603518E-2</v>
      </c>
    </row>
    <row r="39" spans="1:14" ht="12.75" customHeight="1" x14ac:dyDescent="0.2">
      <c r="B39" s="9" t="s">
        <v>52</v>
      </c>
      <c r="C39" s="10">
        <v>323.904</v>
      </c>
      <c r="D39" s="11">
        <v>7.0948600000000001E-2</v>
      </c>
      <c r="E39" s="12">
        <v>338.38</v>
      </c>
      <c r="F39" s="11">
        <v>7.2850499999999999E-2</v>
      </c>
      <c r="G39" s="12">
        <v>336.64299999999997</v>
      </c>
      <c r="H39" s="13">
        <v>7.0868700000000007E-2</v>
      </c>
      <c r="I39" s="12">
        <v>346.50200000000001</v>
      </c>
      <c r="J39" s="13">
        <v>7.2992500000000002E-2</v>
      </c>
      <c r="K39" s="12">
        <v>351.47899999999998</v>
      </c>
      <c r="L39" s="13">
        <v>7.3536599999999994E-2</v>
      </c>
      <c r="N39" s="14">
        <f t="shared" si="0"/>
        <v>1.4363553457122832E-2</v>
      </c>
    </row>
    <row r="40" spans="1:14" ht="12.75" customHeight="1" x14ac:dyDescent="0.2">
      <c r="B40" s="15" t="s">
        <v>53</v>
      </c>
      <c r="C40" s="16">
        <v>255.94</v>
      </c>
      <c r="D40" s="17">
        <v>5.6061699999999999E-2</v>
      </c>
      <c r="E40" s="18">
        <v>268.99400000000003</v>
      </c>
      <c r="F40" s="17">
        <v>5.7912199999999997E-2</v>
      </c>
      <c r="G40" s="18">
        <v>283.63900000000001</v>
      </c>
      <c r="H40" s="19">
        <v>5.97105E-2</v>
      </c>
      <c r="I40" s="18">
        <v>298.50299999999999</v>
      </c>
      <c r="J40" s="19">
        <v>6.2881300000000001E-2</v>
      </c>
      <c r="K40" s="18">
        <v>313.23200000000003</v>
      </c>
      <c r="L40" s="19">
        <v>6.5534499999999996E-2</v>
      </c>
      <c r="N40" s="20">
        <f t="shared" si="0"/>
        <v>4.9342887676170899E-2</v>
      </c>
    </row>
    <row r="41" spans="1:14" ht="12.75" customHeight="1" x14ac:dyDescent="0.2">
      <c r="A41" s="47"/>
      <c r="B41" s="47"/>
      <c r="C41" s="47"/>
      <c r="D41" s="47"/>
      <c r="E41" s="47"/>
      <c r="F41" s="47"/>
      <c r="G41" s="47"/>
      <c r="H41" s="47"/>
      <c r="I41" s="47"/>
      <c r="J41" s="47"/>
      <c r="K41" s="47"/>
      <c r="L41" s="47"/>
    </row>
    <row r="42" spans="1:14" ht="12.75" customHeight="1" x14ac:dyDescent="0.2">
      <c r="A42" s="47"/>
      <c r="B42" s="47"/>
      <c r="C42" s="47"/>
      <c r="D42" s="47"/>
      <c r="E42" s="47"/>
      <c r="F42" s="47"/>
      <c r="G42" s="47"/>
      <c r="H42" s="47"/>
      <c r="I42" s="47"/>
      <c r="J42" s="47"/>
      <c r="K42" s="47"/>
      <c r="L42" s="47"/>
    </row>
    <row r="43" spans="1:14" ht="12.75" customHeight="1" x14ac:dyDescent="0.2">
      <c r="A43" s="47"/>
      <c r="B43" s="47"/>
      <c r="C43" s="47"/>
      <c r="D43" s="47"/>
      <c r="E43" s="47"/>
      <c r="F43" s="47"/>
      <c r="G43" s="47"/>
      <c r="H43" s="47"/>
      <c r="I43" s="47"/>
      <c r="J43" s="47"/>
      <c r="K43" s="47"/>
      <c r="L43" s="47"/>
    </row>
    <row r="44" spans="1:14" ht="12.75" customHeight="1" x14ac:dyDescent="0.2">
      <c r="A44" s="47"/>
      <c r="B44" s="47"/>
      <c r="C44" s="47"/>
      <c r="D44" s="47"/>
      <c r="E44" s="47"/>
      <c r="F44" s="47"/>
      <c r="G44" s="47"/>
      <c r="H44" s="47"/>
      <c r="I44" s="47"/>
      <c r="J44" s="47"/>
      <c r="K44" s="47"/>
      <c r="L44" s="47"/>
    </row>
    <row r="45" spans="1:14" ht="12.75" customHeight="1" x14ac:dyDescent="0.2">
      <c r="A45" s="47"/>
      <c r="B45" s="47"/>
      <c r="C45" s="47"/>
      <c r="D45" s="47"/>
      <c r="E45" s="47"/>
      <c r="F45" s="47"/>
      <c r="G45" s="47"/>
      <c r="H45" s="47"/>
      <c r="I45" s="47"/>
      <c r="J45" s="47"/>
      <c r="K45" s="47"/>
      <c r="L45" s="47"/>
    </row>
    <row r="46" spans="1:14" x14ac:dyDescent="0.2">
      <c r="A46" s="48" t="s">
        <v>65</v>
      </c>
      <c r="B46" s="47"/>
      <c r="C46" s="47"/>
      <c r="D46" s="47"/>
      <c r="E46" s="47"/>
      <c r="F46" s="47"/>
      <c r="G46" s="47"/>
      <c r="H46" s="47"/>
      <c r="I46" s="47"/>
      <c r="J46" s="47"/>
      <c r="K46" s="47"/>
      <c r="L46" s="47"/>
    </row>
    <row r="47" spans="1:14" x14ac:dyDescent="0.2">
      <c r="A47" s="48" t="s">
        <v>40</v>
      </c>
      <c r="B47" s="47"/>
      <c r="C47" s="47"/>
      <c r="D47" s="47"/>
      <c r="E47" s="47"/>
      <c r="F47" s="47"/>
      <c r="G47" s="47"/>
      <c r="H47" s="47"/>
      <c r="I47" s="47"/>
      <c r="J47" s="47"/>
      <c r="K47" s="47"/>
      <c r="L47" s="47"/>
    </row>
    <row r="48" spans="1:14" x14ac:dyDescent="0.2">
      <c r="A48" s="48" t="s">
        <v>66</v>
      </c>
      <c r="B48" s="47"/>
      <c r="C48" s="47"/>
      <c r="D48" s="47"/>
      <c r="E48" s="47"/>
      <c r="F48" s="47"/>
      <c r="G48" s="47"/>
      <c r="H48" s="47"/>
      <c r="I48" s="47"/>
      <c r="J48" s="47"/>
      <c r="K48" s="47"/>
      <c r="L48" s="47"/>
    </row>
  </sheetData>
  <mergeCells count="17">
    <mergeCell ref="A1:L2"/>
    <mergeCell ref="A3:B4"/>
    <mergeCell ref="C3:D3"/>
    <mergeCell ref="E3:F3"/>
    <mergeCell ref="G3:H3"/>
    <mergeCell ref="I3:J3"/>
    <mergeCell ref="K3:L3"/>
    <mergeCell ref="A48:L48"/>
    <mergeCell ref="A41:L41"/>
    <mergeCell ref="A42:L42"/>
    <mergeCell ref="A43:L43"/>
    <mergeCell ref="A6:A7"/>
    <mergeCell ref="N3:N4"/>
    <mergeCell ref="A44:L44"/>
    <mergeCell ref="A45:L45"/>
    <mergeCell ref="A46:L46"/>
    <mergeCell ref="A47:L4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60"/>
  <sheetViews>
    <sheetView workbookViewId="0">
      <selection activeCell="H14" sqref="H14"/>
    </sheetView>
  </sheetViews>
  <sheetFormatPr baseColWidth="10" defaultColWidth="9.140625" defaultRowHeight="12.75" customHeight="1" x14ac:dyDescent="0.2"/>
  <cols>
    <col min="1" max="1" width="1.7109375" customWidth="1"/>
    <col min="2" max="2" width="15" bestFit="1" customWidth="1"/>
    <col min="3" max="3" width="14.85546875" customWidth="1"/>
    <col min="4" max="13" width="7.7109375" customWidth="1"/>
    <col min="14" max="14" width="0.85546875" customWidth="1"/>
    <col min="15" max="15" width="8.42578125" style="41" customWidth="1"/>
  </cols>
  <sheetData>
    <row r="1" spans="1:15" ht="12.75" customHeight="1" x14ac:dyDescent="0.2">
      <c r="A1" s="57" t="s">
        <v>67</v>
      </c>
      <c r="B1" s="47"/>
      <c r="C1" s="47"/>
      <c r="D1" s="47"/>
      <c r="E1" s="47"/>
      <c r="F1" s="47"/>
      <c r="G1" s="47"/>
      <c r="H1" s="47"/>
      <c r="I1" s="47"/>
      <c r="J1" s="47"/>
      <c r="K1" s="47"/>
      <c r="L1" s="47"/>
      <c r="M1" s="47"/>
    </row>
    <row r="2" spans="1:15" ht="12.75" customHeight="1" x14ac:dyDescent="0.2">
      <c r="A2" s="47"/>
      <c r="B2" s="47"/>
      <c r="C2" s="47"/>
      <c r="D2" s="47"/>
      <c r="E2" s="47"/>
      <c r="F2" s="47"/>
      <c r="G2" s="47"/>
      <c r="H2" s="47"/>
      <c r="I2" s="47"/>
      <c r="J2" s="47"/>
      <c r="K2" s="47"/>
      <c r="L2" s="47"/>
      <c r="M2" s="47"/>
    </row>
    <row r="3" spans="1:15" ht="12.75" customHeight="1" x14ac:dyDescent="0.2">
      <c r="A3" s="47"/>
      <c r="B3" s="47"/>
      <c r="C3" s="47"/>
      <c r="D3" s="62" t="s">
        <v>43</v>
      </c>
      <c r="E3" s="63"/>
      <c r="F3" s="62" t="s">
        <v>44</v>
      </c>
      <c r="G3" s="63"/>
      <c r="H3" s="62" t="s">
        <v>45</v>
      </c>
      <c r="I3" s="63"/>
      <c r="J3" s="62" t="s">
        <v>46</v>
      </c>
      <c r="K3" s="63"/>
      <c r="L3" s="62" t="s">
        <v>47</v>
      </c>
      <c r="M3" s="63"/>
      <c r="O3" s="60" t="s">
        <v>116</v>
      </c>
    </row>
    <row r="4" spans="1:15" ht="12.75" customHeight="1" x14ac:dyDescent="0.2">
      <c r="A4" s="47"/>
      <c r="B4" s="47"/>
      <c r="C4" s="47"/>
      <c r="D4" s="2" t="s">
        <v>48</v>
      </c>
      <c r="E4" s="2" t="s">
        <v>49</v>
      </c>
      <c r="F4" s="2" t="s">
        <v>48</v>
      </c>
      <c r="G4" s="2" t="s">
        <v>49</v>
      </c>
      <c r="H4" s="2" t="s">
        <v>48</v>
      </c>
      <c r="I4" s="2" t="s">
        <v>49</v>
      </c>
      <c r="J4" s="2" t="s">
        <v>48</v>
      </c>
      <c r="K4" s="2" t="s">
        <v>49</v>
      </c>
      <c r="L4" s="2" t="s">
        <v>48</v>
      </c>
      <c r="M4" s="2" t="s">
        <v>49</v>
      </c>
      <c r="O4" s="60"/>
    </row>
    <row r="5" spans="1:15" ht="12.75" customHeight="1" x14ac:dyDescent="0.2">
      <c r="A5" s="1" t="s">
        <v>50</v>
      </c>
      <c r="B5" s="64" t="s">
        <v>51</v>
      </c>
      <c r="C5" s="65"/>
      <c r="D5" s="21">
        <v>4565.3310000000001</v>
      </c>
      <c r="E5" s="22">
        <v>1</v>
      </c>
      <c r="F5" s="23">
        <v>4644.8549999999996</v>
      </c>
      <c r="G5" s="22">
        <v>1</v>
      </c>
      <c r="H5" s="23">
        <v>4750.2340000000004</v>
      </c>
      <c r="I5" s="22">
        <v>1</v>
      </c>
      <c r="J5" s="23">
        <v>4747.09</v>
      </c>
      <c r="K5" s="24">
        <v>1</v>
      </c>
      <c r="L5" s="23">
        <v>4779.6499999999996</v>
      </c>
      <c r="M5" s="24">
        <v>1</v>
      </c>
      <c r="O5" s="25">
        <f>(L5-J5)/J5</f>
        <v>6.8589388446394506E-3</v>
      </c>
    </row>
    <row r="6" spans="1:15" ht="12.75" customHeight="1" x14ac:dyDescent="0.2">
      <c r="A6" s="61" t="s">
        <v>50</v>
      </c>
      <c r="B6" s="66" t="s">
        <v>68</v>
      </c>
      <c r="C6" s="67"/>
      <c r="D6" s="26">
        <v>534.35199999999998</v>
      </c>
      <c r="E6" s="27">
        <v>0.1170456</v>
      </c>
      <c r="F6" s="28">
        <v>544.48</v>
      </c>
      <c r="G6" s="27">
        <v>0.1172222</v>
      </c>
      <c r="H6" s="28">
        <v>558.78200000000004</v>
      </c>
      <c r="I6" s="27">
        <v>0.1176325</v>
      </c>
      <c r="J6" s="28">
        <v>564.08799999999997</v>
      </c>
      <c r="K6" s="29">
        <v>0.11882819999999999</v>
      </c>
      <c r="L6" s="28">
        <v>568.92600000000004</v>
      </c>
      <c r="M6" s="29">
        <v>0.1190309</v>
      </c>
      <c r="O6" s="30">
        <f t="shared" ref="O6:O52" si="0">(L6-J6)/J6</f>
        <v>8.5766759796345234E-3</v>
      </c>
    </row>
    <row r="7" spans="1:15" ht="12.75" customHeight="1" x14ac:dyDescent="0.2">
      <c r="A7" s="47"/>
      <c r="B7" s="68" t="s">
        <v>69</v>
      </c>
      <c r="C7" s="69"/>
      <c r="D7" s="31">
        <v>2362.1419999999998</v>
      </c>
      <c r="E7" s="32">
        <v>0.51740870000000005</v>
      </c>
      <c r="F7" s="33">
        <v>2405.0059999999999</v>
      </c>
      <c r="G7" s="32">
        <v>0.51777850000000003</v>
      </c>
      <c r="H7" s="33">
        <v>2484.0349999999999</v>
      </c>
      <c r="I7" s="32">
        <v>0.52292899999999998</v>
      </c>
      <c r="J7" s="33">
        <v>2474.8040000000001</v>
      </c>
      <c r="K7" s="34">
        <v>0.52133079999999998</v>
      </c>
      <c r="L7" s="33">
        <v>2478.0709999999999</v>
      </c>
      <c r="M7" s="34">
        <v>0.51846289999999995</v>
      </c>
      <c r="O7" s="35">
        <f t="shared" si="0"/>
        <v>1.3201045416121136E-3</v>
      </c>
    </row>
    <row r="8" spans="1:15" ht="12.75" customHeight="1" x14ac:dyDescent="0.2">
      <c r="A8" s="47"/>
      <c r="B8" s="70" t="s">
        <v>70</v>
      </c>
      <c r="C8" s="71"/>
      <c r="D8" s="36">
        <v>1668.837</v>
      </c>
      <c r="E8" s="37">
        <v>0.36554569999999997</v>
      </c>
      <c r="F8" s="38">
        <v>1695.3689999999999</v>
      </c>
      <c r="G8" s="37">
        <v>0.36499930000000003</v>
      </c>
      <c r="H8" s="38">
        <v>1707.4169999999999</v>
      </c>
      <c r="I8" s="37">
        <v>0.35943849999999999</v>
      </c>
      <c r="J8" s="38">
        <v>1708.1980000000001</v>
      </c>
      <c r="K8" s="39">
        <v>0.35984110000000002</v>
      </c>
      <c r="L8" s="38">
        <v>1732.653</v>
      </c>
      <c r="M8" s="39">
        <v>0.3625063</v>
      </c>
      <c r="O8" s="40">
        <f t="shared" si="0"/>
        <v>1.4316256078042431E-2</v>
      </c>
    </row>
    <row r="9" spans="1:15" ht="12.75" customHeight="1" x14ac:dyDescent="0.2">
      <c r="B9" s="64" t="s">
        <v>71</v>
      </c>
      <c r="C9" s="65"/>
      <c r="D9" s="21">
        <v>1357.5809999999999</v>
      </c>
      <c r="E9" s="22">
        <v>0.29736750000000001</v>
      </c>
      <c r="F9" s="23">
        <v>1349.277</v>
      </c>
      <c r="G9" s="22">
        <v>0.29048849999999998</v>
      </c>
      <c r="H9" s="23">
        <v>1395.2840000000001</v>
      </c>
      <c r="I9" s="22">
        <v>0.29372949999999998</v>
      </c>
      <c r="J9" s="23">
        <v>1402.5119999999999</v>
      </c>
      <c r="K9" s="24">
        <v>0.29544670000000001</v>
      </c>
      <c r="L9" s="23">
        <v>1403.942</v>
      </c>
      <c r="M9" s="24">
        <v>0.29373320000000003</v>
      </c>
      <c r="O9" s="25">
        <f t="shared" si="0"/>
        <v>1.0195991192945683E-3</v>
      </c>
    </row>
    <row r="10" spans="1:15" ht="12.75" customHeight="1" x14ac:dyDescent="0.2">
      <c r="B10" s="66" t="s">
        <v>68</v>
      </c>
      <c r="C10" s="67"/>
      <c r="D10" s="26">
        <v>143.19999999999999</v>
      </c>
      <c r="E10" s="27">
        <v>3.13668E-2</v>
      </c>
      <c r="F10" s="28">
        <v>144.31700000000001</v>
      </c>
      <c r="G10" s="27">
        <v>3.1070299999999999E-2</v>
      </c>
      <c r="H10" s="28">
        <v>150.845</v>
      </c>
      <c r="I10" s="27">
        <v>3.17553E-2</v>
      </c>
      <c r="J10" s="28">
        <v>154.03</v>
      </c>
      <c r="K10" s="29">
        <v>3.2447200000000002E-2</v>
      </c>
      <c r="L10" s="28">
        <v>155.65700000000001</v>
      </c>
      <c r="M10" s="29">
        <v>3.2566600000000001E-2</v>
      </c>
      <c r="O10" s="30">
        <f t="shared" si="0"/>
        <v>1.0562877361553006E-2</v>
      </c>
    </row>
    <row r="11" spans="1:15" ht="12.75" customHeight="1" x14ac:dyDescent="0.2">
      <c r="B11" s="68" t="s">
        <v>69</v>
      </c>
      <c r="C11" s="69"/>
      <c r="D11" s="31">
        <v>790.88</v>
      </c>
      <c r="E11" s="32">
        <v>0.1732361</v>
      </c>
      <c r="F11" s="33">
        <v>776.18499999999995</v>
      </c>
      <c r="G11" s="32">
        <v>0.16710639999999999</v>
      </c>
      <c r="H11" s="33">
        <v>814.11199999999997</v>
      </c>
      <c r="I11" s="32">
        <v>0.1713836</v>
      </c>
      <c r="J11" s="33">
        <v>829.76300000000003</v>
      </c>
      <c r="K11" s="34">
        <v>0.174794</v>
      </c>
      <c r="L11" s="33">
        <v>826.71600000000001</v>
      </c>
      <c r="M11" s="34">
        <v>0.1729658</v>
      </c>
      <c r="O11" s="35">
        <f t="shared" si="0"/>
        <v>-3.6721328861373977E-3</v>
      </c>
    </row>
    <row r="12" spans="1:15" ht="12.75" customHeight="1" x14ac:dyDescent="0.2">
      <c r="B12" s="70" t="s">
        <v>70</v>
      </c>
      <c r="C12" s="71"/>
      <c r="D12" s="36">
        <v>423.50099999999998</v>
      </c>
      <c r="E12" s="37">
        <v>9.2764600000000003E-2</v>
      </c>
      <c r="F12" s="38">
        <v>428.77499999999998</v>
      </c>
      <c r="G12" s="37">
        <v>9.2311799999999999E-2</v>
      </c>
      <c r="H12" s="38">
        <v>430.327</v>
      </c>
      <c r="I12" s="37">
        <v>9.0590699999999996E-2</v>
      </c>
      <c r="J12" s="38">
        <v>418.71899999999999</v>
      </c>
      <c r="K12" s="39">
        <v>8.8205400000000003E-2</v>
      </c>
      <c r="L12" s="38">
        <v>421.56900000000002</v>
      </c>
      <c r="M12" s="39">
        <v>8.8200799999999996E-2</v>
      </c>
      <c r="O12" s="40">
        <f t="shared" si="0"/>
        <v>6.8064740315104469E-3</v>
      </c>
    </row>
    <row r="13" spans="1:15" ht="12.75" customHeight="1" x14ac:dyDescent="0.2">
      <c r="B13" s="64" t="s">
        <v>72</v>
      </c>
      <c r="C13" s="65"/>
      <c r="D13" s="21">
        <v>1085.952</v>
      </c>
      <c r="E13" s="22">
        <v>0.23786930000000001</v>
      </c>
      <c r="F13" s="23">
        <v>1104.5309999999999</v>
      </c>
      <c r="G13" s="22">
        <v>0.2377967</v>
      </c>
      <c r="H13" s="23">
        <v>1115.2850000000001</v>
      </c>
      <c r="I13" s="22">
        <v>0.2347853</v>
      </c>
      <c r="J13" s="23">
        <v>1110.462</v>
      </c>
      <c r="K13" s="24">
        <v>0.23392479999999999</v>
      </c>
      <c r="L13" s="23">
        <v>1125.635</v>
      </c>
      <c r="M13" s="24">
        <v>0.23550570000000001</v>
      </c>
      <c r="O13" s="25">
        <f t="shared" si="0"/>
        <v>1.3663682323213223E-2</v>
      </c>
    </row>
    <row r="14" spans="1:15" ht="12.75" customHeight="1" x14ac:dyDescent="0.2">
      <c r="B14" s="66" t="s">
        <v>68</v>
      </c>
      <c r="C14" s="67"/>
      <c r="D14" s="26">
        <v>110.235</v>
      </c>
      <c r="E14" s="27">
        <v>2.41461E-2</v>
      </c>
      <c r="F14" s="28">
        <v>114.825</v>
      </c>
      <c r="G14" s="27">
        <v>2.4720900000000001E-2</v>
      </c>
      <c r="H14" s="28">
        <v>118.56</v>
      </c>
      <c r="I14" s="27">
        <v>2.49588E-2</v>
      </c>
      <c r="J14" s="28">
        <v>117.291</v>
      </c>
      <c r="K14" s="29">
        <v>2.4708000000000001E-2</v>
      </c>
      <c r="L14" s="28">
        <v>118.31100000000001</v>
      </c>
      <c r="M14" s="29">
        <v>2.47531E-2</v>
      </c>
      <c r="O14" s="30">
        <f t="shared" si="0"/>
        <v>8.6963194106965611E-3</v>
      </c>
    </row>
    <row r="15" spans="1:15" ht="12.75" customHeight="1" x14ac:dyDescent="0.2">
      <c r="B15" s="68" t="s">
        <v>69</v>
      </c>
      <c r="C15" s="69"/>
      <c r="D15" s="31">
        <v>558.71900000000005</v>
      </c>
      <c r="E15" s="32">
        <v>0.12238300000000001</v>
      </c>
      <c r="F15" s="33">
        <v>578.23599999999999</v>
      </c>
      <c r="G15" s="32">
        <v>0.12448960000000001</v>
      </c>
      <c r="H15" s="33">
        <v>587.91300000000001</v>
      </c>
      <c r="I15" s="32">
        <v>0.1237651</v>
      </c>
      <c r="J15" s="33">
        <v>586.45100000000002</v>
      </c>
      <c r="K15" s="34">
        <v>0.1235391</v>
      </c>
      <c r="L15" s="33">
        <v>592.50599999999997</v>
      </c>
      <c r="M15" s="34">
        <v>0.1239643</v>
      </c>
      <c r="O15" s="35">
        <f t="shared" si="0"/>
        <v>1.0324818271262134E-2</v>
      </c>
    </row>
    <row r="16" spans="1:15" ht="12.75" customHeight="1" x14ac:dyDescent="0.2">
      <c r="B16" s="70" t="s">
        <v>70</v>
      </c>
      <c r="C16" s="71"/>
      <c r="D16" s="36">
        <v>416.99799999999999</v>
      </c>
      <c r="E16" s="37">
        <v>9.1340099999999994E-2</v>
      </c>
      <c r="F16" s="38">
        <v>411.47</v>
      </c>
      <c r="G16" s="37">
        <v>8.8586200000000004E-2</v>
      </c>
      <c r="H16" s="38">
        <v>408.81200000000001</v>
      </c>
      <c r="I16" s="37">
        <v>8.6061399999999996E-2</v>
      </c>
      <c r="J16" s="38">
        <v>406.72</v>
      </c>
      <c r="K16" s="39">
        <v>8.5677799999999998E-2</v>
      </c>
      <c r="L16" s="38">
        <v>414.81799999999998</v>
      </c>
      <c r="M16" s="39">
        <v>8.6788400000000002E-2</v>
      </c>
      <c r="O16" s="40">
        <f t="shared" si="0"/>
        <v>1.9910503540519167E-2</v>
      </c>
    </row>
    <row r="17" spans="2:15" ht="12.75" customHeight="1" x14ac:dyDescent="0.2">
      <c r="B17" s="64" t="s">
        <v>73</v>
      </c>
      <c r="C17" s="65"/>
      <c r="D17" s="21">
        <v>324.47199999999998</v>
      </c>
      <c r="E17" s="22">
        <v>7.10731E-2</v>
      </c>
      <c r="F17" s="23">
        <v>332.47399999999999</v>
      </c>
      <c r="G17" s="22">
        <v>7.1579000000000004E-2</v>
      </c>
      <c r="H17" s="23">
        <v>335.62799999999999</v>
      </c>
      <c r="I17" s="22">
        <v>7.0654999999999996E-2</v>
      </c>
      <c r="J17" s="23">
        <v>324.863</v>
      </c>
      <c r="K17" s="24">
        <v>6.8434099999999998E-2</v>
      </c>
      <c r="L17" s="23">
        <v>328.42200000000003</v>
      </c>
      <c r="M17" s="24">
        <v>6.8712599999999999E-2</v>
      </c>
      <c r="O17" s="25">
        <f t="shared" si="0"/>
        <v>1.0955387347897501E-2</v>
      </c>
    </row>
    <row r="18" spans="2:15" ht="12.75" customHeight="1" x14ac:dyDescent="0.2">
      <c r="B18" s="66" t="s">
        <v>68</v>
      </c>
      <c r="C18" s="67"/>
      <c r="D18" s="26">
        <v>70.974000000000004</v>
      </c>
      <c r="E18" s="27">
        <v>1.5546300000000001E-2</v>
      </c>
      <c r="F18" s="28">
        <v>72.763000000000005</v>
      </c>
      <c r="G18" s="27">
        <v>1.56653E-2</v>
      </c>
      <c r="H18" s="28">
        <v>71.591999999999999</v>
      </c>
      <c r="I18" s="27">
        <v>1.5071299999999999E-2</v>
      </c>
      <c r="J18" s="28">
        <v>74.111999999999995</v>
      </c>
      <c r="K18" s="29">
        <v>1.56121E-2</v>
      </c>
      <c r="L18" s="28">
        <v>75.465999999999994</v>
      </c>
      <c r="M18" s="29">
        <v>1.5789000000000001E-2</v>
      </c>
      <c r="O18" s="30">
        <f t="shared" si="0"/>
        <v>1.8269645941278057E-2</v>
      </c>
    </row>
    <row r="19" spans="2:15" ht="12.75" customHeight="1" x14ac:dyDescent="0.2">
      <c r="B19" s="68" t="s">
        <v>69</v>
      </c>
      <c r="C19" s="69"/>
      <c r="D19" s="31">
        <v>223.405</v>
      </c>
      <c r="E19" s="32">
        <v>4.8935100000000002E-2</v>
      </c>
      <c r="F19" s="33">
        <v>230.76499999999999</v>
      </c>
      <c r="G19" s="32">
        <v>4.9681900000000001E-2</v>
      </c>
      <c r="H19" s="33">
        <v>236.77199999999999</v>
      </c>
      <c r="I19" s="32">
        <v>4.9844300000000001E-2</v>
      </c>
      <c r="J19" s="33">
        <v>225.36600000000001</v>
      </c>
      <c r="K19" s="34">
        <v>4.7474599999999999E-2</v>
      </c>
      <c r="L19" s="33">
        <v>229.61500000000001</v>
      </c>
      <c r="M19" s="34">
        <v>4.8040100000000002E-2</v>
      </c>
      <c r="O19" s="35">
        <f t="shared" si="0"/>
        <v>1.8853775636076403E-2</v>
      </c>
    </row>
    <row r="20" spans="2:15" ht="12.75" customHeight="1" x14ac:dyDescent="0.2">
      <c r="B20" s="70" t="s">
        <v>70</v>
      </c>
      <c r="C20" s="71"/>
      <c r="D20" s="36">
        <v>30.093</v>
      </c>
      <c r="E20" s="37">
        <v>6.5916000000000004E-3</v>
      </c>
      <c r="F20" s="38">
        <v>28.946000000000002</v>
      </c>
      <c r="G20" s="37">
        <v>6.2318E-3</v>
      </c>
      <c r="H20" s="38">
        <v>27.263999999999999</v>
      </c>
      <c r="I20" s="37">
        <v>5.7394999999999998E-3</v>
      </c>
      <c r="J20" s="38">
        <v>25.385000000000002</v>
      </c>
      <c r="K20" s="39">
        <v>5.3474999999999998E-3</v>
      </c>
      <c r="L20" s="38">
        <v>23.341000000000001</v>
      </c>
      <c r="M20" s="39">
        <v>4.8834000000000004E-3</v>
      </c>
      <c r="O20" s="40">
        <f t="shared" si="0"/>
        <v>-8.0519992121331513E-2</v>
      </c>
    </row>
    <row r="21" spans="2:15" ht="12.75" customHeight="1" x14ac:dyDescent="0.2">
      <c r="B21" s="64" t="s">
        <v>74</v>
      </c>
      <c r="C21" s="65"/>
      <c r="D21" s="21">
        <v>189.59399999999999</v>
      </c>
      <c r="E21" s="22">
        <v>4.1529099999999999E-2</v>
      </c>
      <c r="F21" s="23">
        <v>185.65299999999999</v>
      </c>
      <c r="G21" s="22">
        <v>3.9969600000000001E-2</v>
      </c>
      <c r="H21" s="23">
        <v>189.45500000000001</v>
      </c>
      <c r="I21" s="22">
        <v>3.9883299999999997E-2</v>
      </c>
      <c r="J21" s="23">
        <v>186.672</v>
      </c>
      <c r="K21" s="24">
        <v>3.9323499999999997E-2</v>
      </c>
      <c r="L21" s="23">
        <v>190.28299999999999</v>
      </c>
      <c r="M21" s="24">
        <v>3.9811100000000002E-2</v>
      </c>
      <c r="O21" s="25">
        <f t="shared" si="0"/>
        <v>1.9344090168852267E-2</v>
      </c>
    </row>
    <row r="22" spans="2:15" ht="12.75" customHeight="1" x14ac:dyDescent="0.2">
      <c r="B22" s="66" t="s">
        <v>68</v>
      </c>
      <c r="C22" s="67"/>
      <c r="D22" s="26">
        <v>47.008000000000003</v>
      </c>
      <c r="E22" s="27">
        <v>1.0296700000000001E-2</v>
      </c>
      <c r="F22" s="28">
        <v>48.759</v>
      </c>
      <c r="G22" s="27">
        <v>1.04974E-2</v>
      </c>
      <c r="H22" s="28">
        <v>50.351999999999997</v>
      </c>
      <c r="I22" s="27">
        <v>1.0599900000000001E-2</v>
      </c>
      <c r="J22" s="28">
        <v>50.234000000000002</v>
      </c>
      <c r="K22" s="29">
        <v>1.0582100000000001E-2</v>
      </c>
      <c r="L22" s="28">
        <v>51.250999999999998</v>
      </c>
      <c r="M22" s="29">
        <v>1.0722799999999999E-2</v>
      </c>
      <c r="O22" s="30">
        <f t="shared" si="0"/>
        <v>2.0245252219612132E-2</v>
      </c>
    </row>
    <row r="23" spans="2:15" ht="12.75" customHeight="1" x14ac:dyDescent="0.2">
      <c r="B23" s="68" t="s">
        <v>69</v>
      </c>
      <c r="C23" s="69"/>
      <c r="D23" s="31">
        <v>121.98699999999999</v>
      </c>
      <c r="E23" s="32">
        <v>2.6720299999999999E-2</v>
      </c>
      <c r="F23" s="33">
        <v>116.242</v>
      </c>
      <c r="G23" s="32">
        <v>2.5026E-2</v>
      </c>
      <c r="H23" s="33">
        <v>117.717</v>
      </c>
      <c r="I23" s="32">
        <v>2.4781299999999999E-2</v>
      </c>
      <c r="J23" s="33">
        <v>113.34399999999999</v>
      </c>
      <c r="K23" s="34">
        <v>2.3876499999999998E-2</v>
      </c>
      <c r="L23" s="33">
        <v>114.352</v>
      </c>
      <c r="M23" s="34">
        <v>2.39248E-2</v>
      </c>
      <c r="O23" s="35">
        <f t="shared" si="0"/>
        <v>8.8932806324111546E-3</v>
      </c>
    </row>
    <row r="24" spans="2:15" ht="12.75" customHeight="1" x14ac:dyDescent="0.2">
      <c r="B24" s="70" t="s">
        <v>70</v>
      </c>
      <c r="C24" s="71"/>
      <c r="D24" s="36">
        <v>20.599</v>
      </c>
      <c r="E24" s="37">
        <v>4.5120000000000004E-3</v>
      </c>
      <c r="F24" s="38">
        <v>20.652000000000001</v>
      </c>
      <c r="G24" s="37">
        <v>4.4462E-3</v>
      </c>
      <c r="H24" s="38">
        <v>21.385999999999999</v>
      </c>
      <c r="I24" s="37">
        <v>4.5021000000000002E-3</v>
      </c>
      <c r="J24" s="38">
        <v>23.094000000000001</v>
      </c>
      <c r="K24" s="39">
        <v>4.8649000000000001E-3</v>
      </c>
      <c r="L24" s="38">
        <v>24.68</v>
      </c>
      <c r="M24" s="39">
        <v>5.1636E-3</v>
      </c>
      <c r="O24" s="40">
        <f t="shared" si="0"/>
        <v>6.8675846540226834E-2</v>
      </c>
    </row>
    <row r="25" spans="2:15" ht="12.75" customHeight="1" x14ac:dyDescent="0.2">
      <c r="B25" s="64" t="s">
        <v>75</v>
      </c>
      <c r="C25" s="65"/>
      <c r="D25" s="21">
        <v>163.869</v>
      </c>
      <c r="E25" s="22">
        <v>3.5894200000000001E-2</v>
      </c>
      <c r="F25" s="23">
        <v>173.18799999999999</v>
      </c>
      <c r="G25" s="22">
        <v>3.7286E-2</v>
      </c>
      <c r="H25" s="23">
        <v>173.45400000000001</v>
      </c>
      <c r="I25" s="22">
        <v>3.65148E-2</v>
      </c>
      <c r="J25" s="23">
        <v>159.685</v>
      </c>
      <c r="K25" s="24">
        <v>3.3638500000000002E-2</v>
      </c>
      <c r="L25" s="23">
        <v>157.65899999999999</v>
      </c>
      <c r="M25" s="24">
        <v>3.2985500000000001E-2</v>
      </c>
      <c r="O25" s="25">
        <f t="shared" si="0"/>
        <v>-1.2687478473244265E-2</v>
      </c>
    </row>
    <row r="26" spans="2:15" ht="12.75" customHeight="1" x14ac:dyDescent="0.2">
      <c r="B26" s="66" t="s">
        <v>68</v>
      </c>
      <c r="C26" s="67"/>
      <c r="D26" s="26">
        <v>45.41</v>
      </c>
      <c r="E26" s="27">
        <v>9.9466999999999993E-3</v>
      </c>
      <c r="F26" s="28">
        <v>45.393999999999998</v>
      </c>
      <c r="G26" s="27">
        <v>9.7730000000000004E-3</v>
      </c>
      <c r="H26" s="28">
        <v>46.09</v>
      </c>
      <c r="I26" s="27">
        <v>9.7026999999999999E-3</v>
      </c>
      <c r="J26" s="28">
        <v>45.113</v>
      </c>
      <c r="K26" s="29">
        <v>9.5032999999999992E-3</v>
      </c>
      <c r="L26" s="28">
        <v>46.015000000000001</v>
      </c>
      <c r="M26" s="29">
        <v>9.6273000000000001E-3</v>
      </c>
      <c r="O26" s="30">
        <f t="shared" si="0"/>
        <v>1.9994236694522667E-2</v>
      </c>
    </row>
    <row r="27" spans="2:15" ht="12.75" customHeight="1" x14ac:dyDescent="0.2">
      <c r="B27" s="68" t="s">
        <v>69</v>
      </c>
      <c r="C27" s="69"/>
      <c r="D27" s="31">
        <v>80.048000000000002</v>
      </c>
      <c r="E27" s="32">
        <v>1.7533900000000002E-2</v>
      </c>
      <c r="F27" s="33">
        <v>88.888000000000005</v>
      </c>
      <c r="G27" s="32">
        <v>1.9136899999999998E-2</v>
      </c>
      <c r="H27" s="33">
        <v>91.555999999999997</v>
      </c>
      <c r="I27" s="32">
        <v>1.9273999999999999E-2</v>
      </c>
      <c r="J27" s="33">
        <v>86.09</v>
      </c>
      <c r="K27" s="34">
        <v>1.81353E-2</v>
      </c>
      <c r="L27" s="33">
        <v>89.061000000000007</v>
      </c>
      <c r="M27" s="34">
        <v>1.8633400000000001E-2</v>
      </c>
      <c r="O27" s="35">
        <f t="shared" si="0"/>
        <v>3.4510396097107716E-2</v>
      </c>
    </row>
    <row r="28" spans="2:15" ht="12.75" customHeight="1" x14ac:dyDescent="0.2">
      <c r="B28" s="70" t="s">
        <v>70</v>
      </c>
      <c r="C28" s="71"/>
      <c r="D28" s="36">
        <v>38.411000000000001</v>
      </c>
      <c r="E28" s="37">
        <v>8.4136000000000002E-3</v>
      </c>
      <c r="F28" s="38">
        <v>38.905999999999999</v>
      </c>
      <c r="G28" s="37">
        <v>8.3760999999999992E-3</v>
      </c>
      <c r="H28" s="38">
        <v>35.808</v>
      </c>
      <c r="I28" s="37">
        <v>7.5382000000000001E-3</v>
      </c>
      <c r="J28" s="38">
        <v>28.481999999999999</v>
      </c>
      <c r="K28" s="39">
        <v>5.9998999999999999E-3</v>
      </c>
      <c r="L28" s="38">
        <v>22.582999999999998</v>
      </c>
      <c r="M28" s="39">
        <v>4.7248000000000004E-3</v>
      </c>
      <c r="O28" s="40">
        <f t="shared" si="0"/>
        <v>-0.20711326451794118</v>
      </c>
    </row>
    <row r="29" spans="2:15" ht="12.75" customHeight="1" x14ac:dyDescent="0.2">
      <c r="B29" s="64" t="s">
        <v>76</v>
      </c>
      <c r="C29" s="65"/>
      <c r="D29" s="21">
        <v>161.51499999999999</v>
      </c>
      <c r="E29" s="22">
        <v>3.5378600000000003E-2</v>
      </c>
      <c r="F29" s="23">
        <v>171.697</v>
      </c>
      <c r="G29" s="22">
        <v>3.6964999999999998E-2</v>
      </c>
      <c r="H29" s="23">
        <v>177.142</v>
      </c>
      <c r="I29" s="22">
        <v>3.7291199999999997E-2</v>
      </c>
      <c r="J29" s="23">
        <v>175.53299999999999</v>
      </c>
      <c r="K29" s="24">
        <v>3.6977000000000003E-2</v>
      </c>
      <c r="L29" s="23">
        <v>176.06700000000001</v>
      </c>
      <c r="M29" s="24">
        <v>3.6836800000000003E-2</v>
      </c>
      <c r="O29" s="25">
        <f t="shared" si="0"/>
        <v>3.0421630120833136E-3</v>
      </c>
    </row>
    <row r="30" spans="2:15" ht="12.75" customHeight="1" x14ac:dyDescent="0.2">
      <c r="B30" s="66" t="s">
        <v>68</v>
      </c>
      <c r="C30" s="67"/>
      <c r="D30" s="26">
        <v>37.515999999999998</v>
      </c>
      <c r="E30" s="27">
        <v>8.2176000000000003E-3</v>
      </c>
      <c r="F30" s="28">
        <v>37.581000000000003</v>
      </c>
      <c r="G30" s="27">
        <v>8.0908999999999998E-3</v>
      </c>
      <c r="H30" s="28">
        <v>38.366</v>
      </c>
      <c r="I30" s="27">
        <v>8.0766999999999992E-3</v>
      </c>
      <c r="J30" s="28">
        <v>39.475000000000001</v>
      </c>
      <c r="K30" s="29">
        <v>8.3155999999999994E-3</v>
      </c>
      <c r="L30" s="28">
        <v>38.414000000000001</v>
      </c>
      <c r="M30" s="29">
        <v>8.0370000000000007E-3</v>
      </c>
      <c r="O30" s="30">
        <f t="shared" si="0"/>
        <v>-2.6877770740975297E-2</v>
      </c>
    </row>
    <row r="31" spans="2:15" ht="12.75" customHeight="1" x14ac:dyDescent="0.2">
      <c r="B31" s="68" t="s">
        <v>69</v>
      </c>
      <c r="C31" s="69"/>
      <c r="D31" s="31">
        <v>98.191000000000003</v>
      </c>
      <c r="E31" s="32">
        <v>2.1507999999999999E-2</v>
      </c>
      <c r="F31" s="33">
        <v>107.60899999999999</v>
      </c>
      <c r="G31" s="32">
        <v>2.3167400000000001E-2</v>
      </c>
      <c r="H31" s="33">
        <v>111.05200000000001</v>
      </c>
      <c r="I31" s="32">
        <v>2.3378199999999998E-2</v>
      </c>
      <c r="J31" s="33">
        <v>109.342</v>
      </c>
      <c r="K31" s="34">
        <v>2.3033499999999998E-2</v>
      </c>
      <c r="L31" s="33">
        <v>111.441</v>
      </c>
      <c r="M31" s="34">
        <v>2.3315700000000002E-2</v>
      </c>
      <c r="O31" s="35">
        <f t="shared" si="0"/>
        <v>1.9196649046112232E-2</v>
      </c>
    </row>
    <row r="32" spans="2:15" ht="12.75" customHeight="1" x14ac:dyDescent="0.2">
      <c r="B32" s="70" t="s">
        <v>70</v>
      </c>
      <c r="C32" s="71"/>
      <c r="D32" s="36">
        <v>25.808</v>
      </c>
      <c r="E32" s="37">
        <v>5.653E-3</v>
      </c>
      <c r="F32" s="38">
        <v>26.507000000000001</v>
      </c>
      <c r="G32" s="37">
        <v>5.7067000000000003E-3</v>
      </c>
      <c r="H32" s="38">
        <v>27.724</v>
      </c>
      <c r="I32" s="37">
        <v>5.8363E-3</v>
      </c>
      <c r="J32" s="38">
        <v>26.716000000000001</v>
      </c>
      <c r="K32" s="39">
        <v>5.6278999999999999E-3</v>
      </c>
      <c r="L32" s="38">
        <v>26.212</v>
      </c>
      <c r="M32" s="39">
        <v>5.4841000000000004E-3</v>
      </c>
      <c r="O32" s="40">
        <f t="shared" si="0"/>
        <v>-1.8865099565803314E-2</v>
      </c>
    </row>
    <row r="33" spans="2:15" ht="12.75" customHeight="1" x14ac:dyDescent="0.2">
      <c r="B33" s="64" t="s">
        <v>77</v>
      </c>
      <c r="C33" s="65"/>
      <c r="D33" s="21">
        <v>28.265999999999998</v>
      </c>
      <c r="E33" s="22">
        <v>6.1913999999999997E-3</v>
      </c>
      <c r="F33" s="23">
        <v>27.561</v>
      </c>
      <c r="G33" s="22">
        <v>5.9337000000000001E-3</v>
      </c>
      <c r="H33" s="23">
        <v>27.352</v>
      </c>
      <c r="I33" s="22">
        <v>5.7580000000000001E-3</v>
      </c>
      <c r="J33" s="23">
        <v>27.641999999999999</v>
      </c>
      <c r="K33" s="24">
        <v>5.8228999999999998E-3</v>
      </c>
      <c r="L33" s="23">
        <v>27.224</v>
      </c>
      <c r="M33" s="24">
        <v>5.6958E-3</v>
      </c>
      <c r="O33" s="25">
        <f t="shared" si="0"/>
        <v>-1.5121915925041578E-2</v>
      </c>
    </row>
    <row r="34" spans="2:15" ht="12.75" customHeight="1" x14ac:dyDescent="0.2">
      <c r="B34" s="66" t="s">
        <v>68</v>
      </c>
      <c r="C34" s="67"/>
      <c r="D34" s="26">
        <v>10.025</v>
      </c>
      <c r="E34" s="27">
        <v>2.1959000000000002E-3</v>
      </c>
      <c r="F34" s="28">
        <v>9.5</v>
      </c>
      <c r="G34" s="27">
        <v>2.0452999999999999E-3</v>
      </c>
      <c r="H34" s="28">
        <v>9.9169999999999998</v>
      </c>
      <c r="I34" s="27">
        <v>2.0877000000000001E-3</v>
      </c>
      <c r="J34" s="28">
        <v>10.667</v>
      </c>
      <c r="K34" s="29">
        <v>2.2471000000000001E-3</v>
      </c>
      <c r="L34" s="28">
        <v>10</v>
      </c>
      <c r="M34" s="29">
        <v>2.0921999999999998E-3</v>
      </c>
      <c r="O34" s="30">
        <f t="shared" si="0"/>
        <v>-6.2529295959501255E-2</v>
      </c>
    </row>
    <row r="35" spans="2:15" ht="12.75" customHeight="1" x14ac:dyDescent="0.2">
      <c r="B35" s="68" t="s">
        <v>69</v>
      </c>
      <c r="C35" s="69"/>
      <c r="D35" s="31">
        <v>15.128</v>
      </c>
      <c r="E35" s="32">
        <v>3.3137000000000002E-3</v>
      </c>
      <c r="F35" s="33">
        <v>14.986000000000001</v>
      </c>
      <c r="G35" s="32">
        <v>3.2263999999999999E-3</v>
      </c>
      <c r="H35" s="33">
        <v>14.61</v>
      </c>
      <c r="I35" s="32">
        <v>3.0755999999999999E-3</v>
      </c>
      <c r="J35" s="33">
        <v>14.254</v>
      </c>
      <c r="K35" s="34">
        <v>3.0027000000000001E-3</v>
      </c>
      <c r="L35" s="33">
        <v>14.423999999999999</v>
      </c>
      <c r="M35" s="34">
        <v>3.0178000000000002E-3</v>
      </c>
      <c r="O35" s="35">
        <f t="shared" si="0"/>
        <v>1.192647677844815E-2</v>
      </c>
    </row>
    <row r="36" spans="2:15" ht="12.75" customHeight="1" x14ac:dyDescent="0.2">
      <c r="B36" s="70" t="s">
        <v>70</v>
      </c>
      <c r="C36" s="71"/>
      <c r="D36" s="36">
        <v>3.113</v>
      </c>
      <c r="E36" s="37">
        <v>6.8190000000000004E-4</v>
      </c>
      <c r="F36" s="38">
        <v>3.0750000000000002</v>
      </c>
      <c r="G36" s="37">
        <v>6.6200000000000005E-4</v>
      </c>
      <c r="H36" s="38">
        <v>2.8250000000000002</v>
      </c>
      <c r="I36" s="37">
        <v>5.9469999999999998E-4</v>
      </c>
      <c r="J36" s="38">
        <v>2.7210000000000001</v>
      </c>
      <c r="K36" s="39">
        <v>5.7319999999999995E-4</v>
      </c>
      <c r="L36" s="38">
        <v>2.8</v>
      </c>
      <c r="M36" s="39">
        <v>5.8580000000000004E-4</v>
      </c>
      <c r="O36" s="40">
        <f t="shared" si="0"/>
        <v>2.9033443586916476E-2</v>
      </c>
    </row>
    <row r="37" spans="2:15" ht="12.75" customHeight="1" x14ac:dyDescent="0.2">
      <c r="B37" s="64" t="s">
        <v>78</v>
      </c>
      <c r="C37" s="65"/>
      <c r="D37" s="21">
        <v>314.56599999999997</v>
      </c>
      <c r="E37" s="22">
        <v>6.8903199999999998E-2</v>
      </c>
      <c r="F37" s="23">
        <v>319.87400000000002</v>
      </c>
      <c r="G37" s="22">
        <v>6.8866300000000005E-2</v>
      </c>
      <c r="H37" s="23">
        <v>336.89400000000001</v>
      </c>
      <c r="I37" s="22">
        <v>7.0921600000000001E-2</v>
      </c>
      <c r="J37" s="23">
        <v>337.59399999999999</v>
      </c>
      <c r="K37" s="24">
        <v>7.1115999999999999E-2</v>
      </c>
      <c r="L37" s="23">
        <v>336.26600000000002</v>
      </c>
      <c r="M37" s="24">
        <v>7.0353700000000005E-2</v>
      </c>
      <c r="O37" s="25">
        <f t="shared" si="0"/>
        <v>-3.9337192011705616E-3</v>
      </c>
    </row>
    <row r="38" spans="2:15" ht="12.75" customHeight="1" x14ac:dyDescent="0.2">
      <c r="B38" s="66" t="s">
        <v>68</v>
      </c>
      <c r="C38" s="67"/>
      <c r="D38" s="26">
        <v>50.042000000000002</v>
      </c>
      <c r="E38" s="27">
        <v>1.09613E-2</v>
      </c>
      <c r="F38" s="28">
        <v>51.290999999999997</v>
      </c>
      <c r="G38" s="27">
        <v>1.10425E-2</v>
      </c>
      <c r="H38" s="28">
        <v>52.148000000000003</v>
      </c>
      <c r="I38" s="27">
        <v>1.0978E-2</v>
      </c>
      <c r="J38" s="28">
        <v>51.311999999999998</v>
      </c>
      <c r="K38" s="29">
        <v>1.08091E-2</v>
      </c>
      <c r="L38" s="28">
        <v>52.771000000000001</v>
      </c>
      <c r="M38" s="29">
        <v>1.10408E-2</v>
      </c>
      <c r="O38" s="30">
        <f t="shared" si="0"/>
        <v>2.8433894605550424E-2</v>
      </c>
    </row>
    <row r="39" spans="2:15" ht="12.75" customHeight="1" x14ac:dyDescent="0.2">
      <c r="B39" s="68" t="s">
        <v>69</v>
      </c>
      <c r="C39" s="69"/>
      <c r="D39" s="31">
        <v>221.25800000000001</v>
      </c>
      <c r="E39" s="32">
        <v>4.8464800000000002E-2</v>
      </c>
      <c r="F39" s="33">
        <v>225.47399999999999</v>
      </c>
      <c r="G39" s="32">
        <v>4.8542700000000001E-2</v>
      </c>
      <c r="H39" s="33">
        <v>238.78899999999999</v>
      </c>
      <c r="I39" s="32">
        <v>5.0268899999999998E-2</v>
      </c>
      <c r="J39" s="33">
        <v>238.36099999999999</v>
      </c>
      <c r="K39" s="34">
        <v>5.0212E-2</v>
      </c>
      <c r="L39" s="33">
        <v>233.73500000000001</v>
      </c>
      <c r="M39" s="34">
        <v>4.8902099999999997E-2</v>
      </c>
      <c r="O39" s="35">
        <f t="shared" si="0"/>
        <v>-1.9407537306857986E-2</v>
      </c>
    </row>
    <row r="40" spans="2:15" ht="12.75" customHeight="1" x14ac:dyDescent="0.2">
      <c r="B40" s="70" t="s">
        <v>70</v>
      </c>
      <c r="C40" s="71"/>
      <c r="D40" s="36">
        <v>43.265999999999998</v>
      </c>
      <c r="E40" s="37">
        <v>9.4771000000000005E-3</v>
      </c>
      <c r="F40" s="38">
        <v>43.109000000000002</v>
      </c>
      <c r="G40" s="37">
        <v>9.2809999999999993E-3</v>
      </c>
      <c r="H40" s="38">
        <v>45.957000000000001</v>
      </c>
      <c r="I40" s="37">
        <v>9.6746999999999996E-3</v>
      </c>
      <c r="J40" s="38">
        <v>47.920999999999999</v>
      </c>
      <c r="K40" s="39">
        <v>1.0094799999999999E-2</v>
      </c>
      <c r="L40" s="38">
        <v>49.76</v>
      </c>
      <c r="M40" s="39">
        <v>1.04108E-2</v>
      </c>
      <c r="O40" s="40">
        <f>(L40-J40)/J40</f>
        <v>3.8375659940318413E-2</v>
      </c>
    </row>
    <row r="41" spans="2:15" ht="12.75" customHeight="1" x14ac:dyDescent="0.2">
      <c r="B41" s="64" t="s">
        <v>79</v>
      </c>
      <c r="C41" s="65"/>
      <c r="D41" s="21">
        <v>77.009</v>
      </c>
      <c r="E41" s="22">
        <v>1.68682E-2</v>
      </c>
      <c r="F41" s="23">
        <v>75.882000000000005</v>
      </c>
      <c r="G41" s="22">
        <v>1.6336799999999999E-2</v>
      </c>
      <c r="H41" s="23">
        <v>76.841999999999999</v>
      </c>
      <c r="I41" s="22">
        <v>1.61765E-2</v>
      </c>
      <c r="J41" s="23">
        <v>75.382000000000005</v>
      </c>
      <c r="K41" s="24">
        <v>1.5879600000000001E-2</v>
      </c>
      <c r="L41" s="23">
        <v>74.66</v>
      </c>
      <c r="M41" s="24">
        <v>1.56204E-2</v>
      </c>
      <c r="O41" s="25">
        <f t="shared" si="0"/>
        <v>-9.5778833143191789E-3</v>
      </c>
    </row>
    <row r="42" spans="2:15" ht="12.75" customHeight="1" x14ac:dyDescent="0.2">
      <c r="B42" s="66" t="s">
        <v>68</v>
      </c>
      <c r="C42" s="67"/>
      <c r="D42" s="26">
        <v>11.784000000000001</v>
      </c>
      <c r="E42" s="27">
        <v>2.5812000000000001E-3</v>
      </c>
      <c r="F42" s="28">
        <v>11.625</v>
      </c>
      <c r="G42" s="27">
        <v>2.5027999999999999E-3</v>
      </c>
      <c r="H42" s="28">
        <v>11.754</v>
      </c>
      <c r="I42" s="27">
        <v>2.4743999999999999E-3</v>
      </c>
      <c r="J42" s="28">
        <v>12.971</v>
      </c>
      <c r="K42" s="29">
        <v>2.7323999999999998E-3</v>
      </c>
      <c r="L42" s="28">
        <v>13</v>
      </c>
      <c r="M42" s="29">
        <v>2.7198999999999999E-3</v>
      </c>
      <c r="O42" s="30">
        <f t="shared" si="0"/>
        <v>2.235756687996293E-3</v>
      </c>
    </row>
    <row r="43" spans="2:15" ht="12.75" customHeight="1" x14ac:dyDescent="0.2">
      <c r="B43" s="68" t="s">
        <v>69</v>
      </c>
      <c r="C43" s="69"/>
      <c r="D43" s="31">
        <v>54.841000000000001</v>
      </c>
      <c r="E43" s="32">
        <v>1.2012500000000001E-2</v>
      </c>
      <c r="F43" s="33">
        <v>53.875999999999998</v>
      </c>
      <c r="G43" s="32">
        <v>1.1599099999999999E-2</v>
      </c>
      <c r="H43" s="33">
        <v>55.054000000000002</v>
      </c>
      <c r="I43" s="32">
        <v>1.15897E-2</v>
      </c>
      <c r="J43" s="33">
        <v>52.06</v>
      </c>
      <c r="K43" s="34">
        <v>1.0966699999999999E-2</v>
      </c>
      <c r="L43" s="33">
        <v>50.886000000000003</v>
      </c>
      <c r="M43" s="34">
        <v>1.06464E-2</v>
      </c>
      <c r="O43" s="35">
        <f t="shared" si="0"/>
        <v>-2.2550902804456385E-2</v>
      </c>
    </row>
    <row r="44" spans="2:15" ht="12.75" customHeight="1" x14ac:dyDescent="0.2">
      <c r="B44" s="70" t="s">
        <v>70</v>
      </c>
      <c r="C44" s="71"/>
      <c r="D44" s="36">
        <v>10.384</v>
      </c>
      <c r="E44" s="37">
        <v>2.2745E-3</v>
      </c>
      <c r="F44" s="38">
        <v>10.381</v>
      </c>
      <c r="G44" s="37">
        <v>2.2349000000000002E-3</v>
      </c>
      <c r="H44" s="38">
        <v>10.034000000000001</v>
      </c>
      <c r="I44" s="37">
        <v>2.1123000000000001E-3</v>
      </c>
      <c r="J44" s="38">
        <v>10.351000000000001</v>
      </c>
      <c r="K44" s="39">
        <v>2.1805000000000001E-3</v>
      </c>
      <c r="L44" s="38">
        <v>10.773999999999999</v>
      </c>
      <c r="M44" s="39">
        <v>2.2541000000000002E-3</v>
      </c>
      <c r="O44" s="40">
        <f t="shared" si="0"/>
        <v>4.0865616848613492E-2</v>
      </c>
    </row>
    <row r="45" spans="2:15" x14ac:dyDescent="0.2">
      <c r="B45" s="64" t="s">
        <v>80</v>
      </c>
      <c r="C45" s="65"/>
      <c r="D45" s="21">
        <v>282.66300000000001</v>
      </c>
      <c r="E45" s="22">
        <v>6.1915100000000001E-2</v>
      </c>
      <c r="F45" s="23">
        <v>297.34399999999999</v>
      </c>
      <c r="G45" s="22">
        <v>6.4015799999999998E-2</v>
      </c>
      <c r="H45" s="23">
        <v>302.61599999999999</v>
      </c>
      <c r="I45" s="22">
        <v>6.3705499999999998E-2</v>
      </c>
      <c r="J45" s="23">
        <v>301.74</v>
      </c>
      <c r="K45" s="24">
        <v>6.35632E-2</v>
      </c>
      <c r="L45" s="23">
        <v>294.78100000000001</v>
      </c>
      <c r="M45" s="24">
        <v>6.1674199999999998E-2</v>
      </c>
      <c r="O45" s="25">
        <f t="shared" si="0"/>
        <v>-2.3062901836017773E-2</v>
      </c>
    </row>
    <row r="46" spans="2:15" x14ac:dyDescent="0.2">
      <c r="B46" s="66" t="s">
        <v>68</v>
      </c>
      <c r="C46" s="67"/>
      <c r="D46" s="26">
        <v>3.3580000000000001</v>
      </c>
      <c r="E46" s="27">
        <v>7.3550000000000004E-4</v>
      </c>
      <c r="F46" s="28">
        <v>3.0670000000000002</v>
      </c>
      <c r="G46" s="27">
        <v>6.6029999999999995E-4</v>
      </c>
      <c r="H46" s="28">
        <v>3.2</v>
      </c>
      <c r="I46" s="27">
        <v>6.7369999999999995E-4</v>
      </c>
      <c r="J46" s="28">
        <v>2.7829999999999999</v>
      </c>
      <c r="K46" s="29">
        <v>5.8629999999999999E-4</v>
      </c>
      <c r="L46" s="28">
        <v>2.4079999999999999</v>
      </c>
      <c r="M46" s="29">
        <v>5.0379999999999999E-4</v>
      </c>
      <c r="O46" s="30">
        <f t="shared" si="0"/>
        <v>-0.13474667624865252</v>
      </c>
    </row>
    <row r="47" spans="2:15" x14ac:dyDescent="0.2">
      <c r="B47" s="68" t="s">
        <v>69</v>
      </c>
      <c r="C47" s="69"/>
      <c r="D47" s="31">
        <v>197.685</v>
      </c>
      <c r="E47" s="32">
        <v>4.3301399999999997E-2</v>
      </c>
      <c r="F47" s="33">
        <v>210.06200000000001</v>
      </c>
      <c r="G47" s="32">
        <v>4.52247E-2</v>
      </c>
      <c r="H47" s="33">
        <v>214.13499999999999</v>
      </c>
      <c r="I47" s="32">
        <v>4.5078800000000002E-2</v>
      </c>
      <c r="J47" s="33">
        <v>215.215</v>
      </c>
      <c r="K47" s="34">
        <v>4.53362E-2</v>
      </c>
      <c r="L47" s="33">
        <v>210.99</v>
      </c>
      <c r="M47" s="34">
        <v>4.4143399999999999E-2</v>
      </c>
      <c r="O47" s="35">
        <f t="shared" si="0"/>
        <v>-1.9631531259438211E-2</v>
      </c>
    </row>
    <row r="48" spans="2:15" x14ac:dyDescent="0.2">
      <c r="B48" s="70" t="s">
        <v>70</v>
      </c>
      <c r="C48" s="71"/>
      <c r="D48" s="36">
        <v>81.62</v>
      </c>
      <c r="E48" s="37">
        <v>1.78782E-2</v>
      </c>
      <c r="F48" s="38">
        <v>84.215000000000003</v>
      </c>
      <c r="G48" s="37">
        <v>1.8130799999999999E-2</v>
      </c>
      <c r="H48" s="38">
        <v>85.281000000000006</v>
      </c>
      <c r="I48" s="37">
        <v>1.7953E-2</v>
      </c>
      <c r="J48" s="38">
        <v>83.742000000000004</v>
      </c>
      <c r="K48" s="39">
        <v>1.7640699999999999E-2</v>
      </c>
      <c r="L48" s="38">
        <v>81.382999999999996</v>
      </c>
      <c r="M48" s="39">
        <v>1.7027E-2</v>
      </c>
      <c r="O48" s="40">
        <f t="shared" si="0"/>
        <v>-2.8169855030928431E-2</v>
      </c>
    </row>
    <row r="49" spans="1:15" x14ac:dyDescent="0.2">
      <c r="B49" s="64" t="s">
        <v>81</v>
      </c>
      <c r="C49" s="65"/>
      <c r="D49" s="21">
        <v>579.84400000000005</v>
      </c>
      <c r="E49" s="22">
        <v>0.12701029999999999</v>
      </c>
      <c r="F49" s="23">
        <v>607.37400000000002</v>
      </c>
      <c r="G49" s="22">
        <v>0.13076270000000001</v>
      </c>
      <c r="H49" s="23">
        <v>620.28200000000004</v>
      </c>
      <c r="I49" s="22">
        <v>0.13057930000000001</v>
      </c>
      <c r="J49" s="23">
        <v>645.005</v>
      </c>
      <c r="K49" s="24">
        <v>0.13587379999999999</v>
      </c>
      <c r="L49" s="23">
        <v>664.71100000000001</v>
      </c>
      <c r="M49" s="24">
        <v>0.1390711</v>
      </c>
      <c r="O49" s="25">
        <f t="shared" si="0"/>
        <v>3.0551701149603518E-2</v>
      </c>
    </row>
    <row r="50" spans="1:15" x14ac:dyDescent="0.2">
      <c r="B50" s="66" t="s">
        <v>68</v>
      </c>
      <c r="C50" s="67"/>
      <c r="D50" s="26">
        <v>4.8</v>
      </c>
      <c r="E50" s="27">
        <v>1.0514000000000001E-3</v>
      </c>
      <c r="F50" s="28">
        <v>5.3579999999999997</v>
      </c>
      <c r="G50" s="27">
        <v>1.1535E-3</v>
      </c>
      <c r="H50" s="28">
        <v>5.9580000000000002</v>
      </c>
      <c r="I50" s="27">
        <v>1.2543000000000001E-3</v>
      </c>
      <c r="J50" s="28">
        <v>6.1</v>
      </c>
      <c r="K50" s="29">
        <v>1.2849999999999999E-3</v>
      </c>
      <c r="L50" s="28">
        <v>5.633</v>
      </c>
      <c r="M50" s="29">
        <v>1.1785000000000001E-3</v>
      </c>
      <c r="O50" s="30">
        <f t="shared" si="0"/>
        <v>-7.6557377049180267E-2</v>
      </c>
    </row>
    <row r="51" spans="1:15" x14ac:dyDescent="0.2">
      <c r="B51" s="68" t="s">
        <v>69</v>
      </c>
      <c r="C51" s="69"/>
      <c r="D51" s="31"/>
      <c r="E51" s="32"/>
      <c r="F51" s="33">
        <v>2.6829999999999998</v>
      </c>
      <c r="G51" s="32">
        <v>5.7760000000000005E-4</v>
      </c>
      <c r="H51" s="33">
        <v>2.3250000000000002</v>
      </c>
      <c r="I51" s="32">
        <v>4.8939999999999997E-4</v>
      </c>
      <c r="J51" s="33">
        <v>4.5579999999999998</v>
      </c>
      <c r="K51" s="34">
        <v>9.6020000000000003E-4</v>
      </c>
      <c r="L51" s="33">
        <v>4.3449999999999998</v>
      </c>
      <c r="M51" s="34">
        <v>9.0910000000000003E-4</v>
      </c>
      <c r="O51" s="35">
        <f t="shared" si="0"/>
        <v>-4.6731022378236085E-2</v>
      </c>
    </row>
    <row r="52" spans="1:15" x14ac:dyDescent="0.2">
      <c r="B52" s="70" t="s">
        <v>70</v>
      </c>
      <c r="C52" s="71"/>
      <c r="D52" s="36">
        <v>575.04399999999998</v>
      </c>
      <c r="E52" s="37">
        <v>0.12595890000000001</v>
      </c>
      <c r="F52" s="38">
        <v>599.33299999999997</v>
      </c>
      <c r="G52" s="37">
        <v>0.1290316</v>
      </c>
      <c r="H52" s="38">
        <v>611.99900000000002</v>
      </c>
      <c r="I52" s="37">
        <v>0.12883549999999999</v>
      </c>
      <c r="J52" s="38">
        <v>634.34699999999998</v>
      </c>
      <c r="K52" s="39">
        <v>0.13362859999999999</v>
      </c>
      <c r="L52" s="38">
        <v>654.73299999999995</v>
      </c>
      <c r="M52" s="39">
        <v>0.13698350000000001</v>
      </c>
      <c r="O52" s="40">
        <f t="shared" si="0"/>
        <v>3.2136984962488936E-2</v>
      </c>
    </row>
    <row r="53" spans="1:15" ht="12.75" customHeight="1" x14ac:dyDescent="0.2">
      <c r="A53" s="47"/>
      <c r="B53" s="47"/>
      <c r="C53" s="47"/>
      <c r="D53" s="47"/>
      <c r="E53" s="47"/>
      <c r="F53" s="47"/>
      <c r="G53" s="47"/>
      <c r="H53" s="47"/>
      <c r="I53" s="47"/>
      <c r="J53" s="47"/>
      <c r="K53" s="47"/>
      <c r="L53" s="47"/>
      <c r="M53" s="47"/>
    </row>
    <row r="54" spans="1:15" ht="12.75" customHeight="1" x14ac:dyDescent="0.2">
      <c r="A54" s="47"/>
      <c r="B54" s="47"/>
      <c r="C54" s="47"/>
      <c r="D54" s="47"/>
      <c r="E54" s="47"/>
      <c r="F54" s="47"/>
      <c r="G54" s="47"/>
      <c r="H54" s="47"/>
      <c r="I54" s="47"/>
      <c r="J54" s="47"/>
      <c r="K54" s="47"/>
      <c r="L54" s="47"/>
      <c r="M54" s="47"/>
    </row>
    <row r="55" spans="1:15" ht="12.75" customHeight="1" x14ac:dyDescent="0.2">
      <c r="A55" s="47"/>
      <c r="B55" s="47"/>
      <c r="C55" s="47"/>
      <c r="D55" s="47"/>
      <c r="E55" s="47"/>
      <c r="F55" s="47"/>
      <c r="G55" s="47"/>
      <c r="H55" s="47"/>
      <c r="I55" s="47"/>
      <c r="J55" s="47"/>
      <c r="K55" s="47"/>
      <c r="L55" s="47"/>
      <c r="M55" s="47"/>
    </row>
    <row r="56" spans="1:15" ht="12.75" customHeight="1" x14ac:dyDescent="0.2">
      <c r="A56" s="47"/>
      <c r="B56" s="47"/>
      <c r="C56" s="47"/>
      <c r="D56" s="47"/>
      <c r="E56" s="47"/>
      <c r="F56" s="47"/>
      <c r="G56" s="47"/>
      <c r="H56" s="47"/>
      <c r="I56" s="47"/>
      <c r="J56" s="47"/>
      <c r="K56" s="47"/>
      <c r="L56" s="47"/>
      <c r="M56" s="47"/>
    </row>
    <row r="57" spans="1:15" ht="12.75" customHeight="1" x14ac:dyDescent="0.2">
      <c r="A57" s="47"/>
      <c r="B57" s="47"/>
      <c r="C57" s="47"/>
      <c r="D57" s="47"/>
      <c r="E57" s="47"/>
      <c r="F57" s="47"/>
      <c r="G57" s="47"/>
      <c r="H57" s="47"/>
      <c r="I57" s="47"/>
      <c r="J57" s="47"/>
      <c r="K57" s="47"/>
      <c r="L57" s="47"/>
      <c r="M57" s="47"/>
    </row>
    <row r="58" spans="1:15" x14ac:dyDescent="0.2">
      <c r="A58" s="48" t="s">
        <v>82</v>
      </c>
      <c r="B58" s="47"/>
      <c r="C58" s="47"/>
      <c r="D58" s="47"/>
      <c r="E58" s="47"/>
      <c r="F58" s="47"/>
      <c r="G58" s="47"/>
      <c r="H58" s="47"/>
      <c r="I58" s="47"/>
      <c r="J58" s="47"/>
      <c r="K58" s="47"/>
      <c r="L58" s="47"/>
      <c r="M58" s="47"/>
    </row>
    <row r="59" spans="1:15" x14ac:dyDescent="0.2">
      <c r="A59" s="48" t="s">
        <v>40</v>
      </c>
      <c r="B59" s="47"/>
      <c r="C59" s="47"/>
      <c r="D59" s="47"/>
      <c r="E59" s="47"/>
      <c r="F59" s="47"/>
      <c r="G59" s="47"/>
      <c r="H59" s="47"/>
      <c r="I59" s="47"/>
      <c r="J59" s="47"/>
      <c r="K59" s="47"/>
      <c r="L59" s="47"/>
      <c r="M59" s="47"/>
    </row>
    <row r="60" spans="1:15" x14ac:dyDescent="0.2">
      <c r="A60" s="48" t="s">
        <v>83</v>
      </c>
      <c r="B60" s="47"/>
      <c r="C60" s="47"/>
      <c r="D60" s="47"/>
      <c r="E60" s="47"/>
      <c r="F60" s="47"/>
      <c r="G60" s="47"/>
      <c r="H60" s="47"/>
      <c r="I60" s="47"/>
      <c r="J60" s="47"/>
      <c r="K60" s="47"/>
      <c r="L60" s="47"/>
      <c r="M60" s="47"/>
    </row>
  </sheetData>
  <mergeCells count="65">
    <mergeCell ref="A1:M2"/>
    <mergeCell ref="A3:C4"/>
    <mergeCell ref="D3:E3"/>
    <mergeCell ref="F3:G3"/>
    <mergeCell ref="H3:I3"/>
    <mergeCell ref="J3:K3"/>
    <mergeCell ref="L3:M3"/>
    <mergeCell ref="B5:C5"/>
    <mergeCell ref="A6:A8"/>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47:C47"/>
    <mergeCell ref="B48:C48"/>
    <mergeCell ref="B39:C39"/>
    <mergeCell ref="B40:C40"/>
    <mergeCell ref="B41:C41"/>
    <mergeCell ref="B42:C42"/>
    <mergeCell ref="B43:C43"/>
    <mergeCell ref="A59:M59"/>
    <mergeCell ref="A60:M60"/>
    <mergeCell ref="O3:O4"/>
    <mergeCell ref="A54:M54"/>
    <mergeCell ref="A55:M55"/>
    <mergeCell ref="A56:M56"/>
    <mergeCell ref="A57:M57"/>
    <mergeCell ref="A58:M58"/>
    <mergeCell ref="B49:C49"/>
    <mergeCell ref="B50:C50"/>
    <mergeCell ref="B51:C51"/>
    <mergeCell ref="B52:C52"/>
    <mergeCell ref="A53:M53"/>
    <mergeCell ref="B44:C44"/>
    <mergeCell ref="B45:C45"/>
    <mergeCell ref="B46:C4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60"/>
  <sheetViews>
    <sheetView workbookViewId="0">
      <selection activeCell="O3" sqref="O3:O4"/>
    </sheetView>
  </sheetViews>
  <sheetFormatPr baseColWidth="10" defaultColWidth="9.140625" defaultRowHeight="12.75" customHeight="1" x14ac:dyDescent="0.2"/>
  <cols>
    <col min="1" max="1" width="1.7109375" customWidth="1"/>
    <col min="2" max="2" width="15" bestFit="1" customWidth="1"/>
    <col min="3" max="3" width="10.28515625" customWidth="1"/>
    <col min="4" max="13" width="7.7109375" customWidth="1"/>
    <col min="14" max="14" width="0.85546875" customWidth="1"/>
  </cols>
  <sheetData>
    <row r="1" spans="1:15" ht="12.75" customHeight="1" x14ac:dyDescent="0.2">
      <c r="A1" s="57" t="s">
        <v>84</v>
      </c>
      <c r="B1" s="47"/>
      <c r="C1" s="47"/>
      <c r="D1" s="47"/>
      <c r="E1" s="47"/>
      <c r="F1" s="47"/>
      <c r="G1" s="47"/>
      <c r="H1" s="47"/>
      <c r="I1" s="47"/>
      <c r="J1" s="47"/>
      <c r="K1" s="47"/>
      <c r="L1" s="47"/>
      <c r="M1" s="47"/>
    </row>
    <row r="2" spans="1:15" ht="12.75" customHeight="1" x14ac:dyDescent="0.2">
      <c r="A2" s="47"/>
      <c r="B2" s="47"/>
      <c r="C2" s="47"/>
      <c r="D2" s="47"/>
      <c r="E2" s="47"/>
      <c r="F2" s="47"/>
      <c r="G2" s="47"/>
      <c r="H2" s="47"/>
      <c r="I2" s="47"/>
      <c r="J2" s="47"/>
      <c r="K2" s="47"/>
      <c r="L2" s="47"/>
      <c r="M2" s="47"/>
    </row>
    <row r="3" spans="1:15" ht="12.75" customHeight="1" x14ac:dyDescent="0.2">
      <c r="A3" s="47"/>
      <c r="B3" s="47"/>
      <c r="C3" s="47"/>
      <c r="D3" s="62" t="s">
        <v>43</v>
      </c>
      <c r="E3" s="63"/>
      <c r="F3" s="62" t="s">
        <v>44</v>
      </c>
      <c r="G3" s="63"/>
      <c r="H3" s="62" t="s">
        <v>45</v>
      </c>
      <c r="I3" s="63"/>
      <c r="J3" s="62" t="s">
        <v>46</v>
      </c>
      <c r="K3" s="63"/>
      <c r="L3" s="62" t="s">
        <v>47</v>
      </c>
      <c r="M3" s="63"/>
      <c r="O3" s="60" t="s">
        <v>116</v>
      </c>
    </row>
    <row r="4" spans="1:15" ht="12.75" customHeight="1" x14ac:dyDescent="0.2">
      <c r="A4" s="47"/>
      <c r="B4" s="47"/>
      <c r="C4" s="47"/>
      <c r="D4" s="2" t="s">
        <v>48</v>
      </c>
      <c r="E4" s="2" t="s">
        <v>49</v>
      </c>
      <c r="F4" s="2" t="s">
        <v>48</v>
      </c>
      <c r="G4" s="2" t="s">
        <v>49</v>
      </c>
      <c r="H4" s="2" t="s">
        <v>48</v>
      </c>
      <c r="I4" s="2" t="s">
        <v>49</v>
      </c>
      <c r="J4" s="2" t="s">
        <v>48</v>
      </c>
      <c r="K4" s="2" t="s">
        <v>49</v>
      </c>
      <c r="L4" s="2" t="s">
        <v>48</v>
      </c>
      <c r="M4" s="2" t="s">
        <v>49</v>
      </c>
      <c r="O4" s="60"/>
    </row>
    <row r="5" spans="1:15" ht="12.75" customHeight="1" x14ac:dyDescent="0.2">
      <c r="A5" s="1" t="s">
        <v>50</v>
      </c>
      <c r="B5" s="64" t="s">
        <v>51</v>
      </c>
      <c r="C5" s="65"/>
      <c r="D5" s="21">
        <v>4565.3310000000001</v>
      </c>
      <c r="E5" s="22">
        <v>1</v>
      </c>
      <c r="F5" s="23">
        <v>4644.8549999999996</v>
      </c>
      <c r="G5" s="22">
        <v>1</v>
      </c>
      <c r="H5" s="23">
        <v>4750.2340000000004</v>
      </c>
      <c r="I5" s="22">
        <v>1</v>
      </c>
      <c r="J5" s="23">
        <v>4747.09</v>
      </c>
      <c r="K5" s="24">
        <v>1</v>
      </c>
      <c r="L5" s="23">
        <v>4779.6499999999996</v>
      </c>
      <c r="M5" s="24">
        <v>1</v>
      </c>
      <c r="O5" s="42">
        <f t="shared" ref="O5:O52" si="0">(L5-J5)/J5</f>
        <v>6.8589388446394506E-3</v>
      </c>
    </row>
    <row r="6" spans="1:15" ht="12.75" customHeight="1" x14ac:dyDescent="0.2">
      <c r="A6" s="61" t="s">
        <v>50</v>
      </c>
      <c r="B6" s="66" t="s">
        <v>15</v>
      </c>
      <c r="C6" s="67"/>
      <c r="D6" s="26">
        <v>3113.2179999999998</v>
      </c>
      <c r="E6" s="27">
        <v>0.68192600000000003</v>
      </c>
      <c r="F6" s="28">
        <v>3170.3919999999998</v>
      </c>
      <c r="G6" s="27">
        <v>0.68255999999999994</v>
      </c>
      <c r="H6" s="28">
        <v>3236.6370000000002</v>
      </c>
      <c r="I6" s="27">
        <v>0.68136370000000002</v>
      </c>
      <c r="J6" s="28">
        <v>3227.895</v>
      </c>
      <c r="K6" s="29">
        <v>0.67997339999999995</v>
      </c>
      <c r="L6" s="28">
        <v>3249.4859999999999</v>
      </c>
      <c r="M6" s="29">
        <v>0.67985859999999998</v>
      </c>
      <c r="O6" s="43">
        <f t="shared" si="0"/>
        <v>6.6888792851068253E-3</v>
      </c>
    </row>
    <row r="7" spans="1:15" ht="12.75" customHeight="1" x14ac:dyDescent="0.2">
      <c r="A7" s="47"/>
      <c r="B7" s="68" t="s">
        <v>13</v>
      </c>
      <c r="C7" s="69"/>
      <c r="D7" s="31">
        <v>697.53700000000003</v>
      </c>
      <c r="E7" s="32">
        <v>0.15279000000000001</v>
      </c>
      <c r="F7" s="33">
        <v>721.69899999999996</v>
      </c>
      <c r="G7" s="32">
        <v>0.15537599999999999</v>
      </c>
      <c r="H7" s="33">
        <v>745.76199999999994</v>
      </c>
      <c r="I7" s="32">
        <v>0.15699479999999999</v>
      </c>
      <c r="J7" s="33">
        <v>738.86900000000003</v>
      </c>
      <c r="K7" s="34">
        <v>0.1556467</v>
      </c>
      <c r="L7" s="33">
        <v>713.77800000000002</v>
      </c>
      <c r="M7" s="34">
        <v>0.14933689999999999</v>
      </c>
      <c r="O7" s="44">
        <f t="shared" si="0"/>
        <v>-3.395865843606919E-2</v>
      </c>
    </row>
    <row r="8" spans="1:15" ht="12.75" customHeight="1" x14ac:dyDescent="0.2">
      <c r="A8" s="47"/>
      <c r="B8" s="70" t="s">
        <v>85</v>
      </c>
      <c r="C8" s="71"/>
      <c r="D8" s="36">
        <v>754.57600000000002</v>
      </c>
      <c r="E8" s="37">
        <v>0.16528399999999999</v>
      </c>
      <c r="F8" s="38">
        <v>752.76400000000001</v>
      </c>
      <c r="G8" s="37">
        <v>0.16206400000000001</v>
      </c>
      <c r="H8" s="38">
        <v>767.83500000000004</v>
      </c>
      <c r="I8" s="37">
        <v>0.16164149999999999</v>
      </c>
      <c r="J8" s="38">
        <v>780.32600000000002</v>
      </c>
      <c r="K8" s="39">
        <v>0.1643799</v>
      </c>
      <c r="L8" s="38">
        <v>816.38599999999997</v>
      </c>
      <c r="M8" s="39">
        <v>0.1708046</v>
      </c>
      <c r="O8" s="45">
        <f t="shared" si="0"/>
        <v>4.6211455212308628E-2</v>
      </c>
    </row>
    <row r="9" spans="1:15" ht="12.75" customHeight="1" x14ac:dyDescent="0.2">
      <c r="B9" s="64" t="s">
        <v>86</v>
      </c>
      <c r="C9" s="65"/>
      <c r="D9" s="21">
        <v>1357.5809999999999</v>
      </c>
      <c r="E9" s="22">
        <v>0.29736750000000001</v>
      </c>
      <c r="F9" s="23">
        <v>1349.277</v>
      </c>
      <c r="G9" s="22">
        <v>0.29048849999999998</v>
      </c>
      <c r="H9" s="23">
        <v>1395.2840000000001</v>
      </c>
      <c r="I9" s="22">
        <v>0.29372949999999998</v>
      </c>
      <c r="J9" s="23">
        <v>1402.5119999999999</v>
      </c>
      <c r="K9" s="24">
        <v>0.29544670000000001</v>
      </c>
      <c r="L9" s="23">
        <v>1403.942</v>
      </c>
      <c r="M9" s="24">
        <v>0.29373320000000003</v>
      </c>
      <c r="O9" s="42">
        <f t="shared" si="0"/>
        <v>1.0195991192945683E-3</v>
      </c>
    </row>
    <row r="10" spans="1:15" ht="12.75" customHeight="1" x14ac:dyDescent="0.2">
      <c r="B10" s="66" t="s">
        <v>15</v>
      </c>
      <c r="C10" s="67"/>
      <c r="D10" s="26">
        <v>860.577</v>
      </c>
      <c r="E10" s="27">
        <v>0.1885027</v>
      </c>
      <c r="F10" s="28">
        <v>845.98699999999997</v>
      </c>
      <c r="G10" s="27">
        <v>0.1821342</v>
      </c>
      <c r="H10" s="28">
        <v>874.17100000000005</v>
      </c>
      <c r="I10" s="27">
        <v>0.18402689999999999</v>
      </c>
      <c r="J10" s="28">
        <v>863.58</v>
      </c>
      <c r="K10" s="29">
        <v>0.18191779999999999</v>
      </c>
      <c r="L10" s="28">
        <v>873.22699999999998</v>
      </c>
      <c r="M10" s="29">
        <v>0.1826969</v>
      </c>
      <c r="O10" s="43">
        <f t="shared" si="0"/>
        <v>1.1170939577109167E-2</v>
      </c>
    </row>
    <row r="11" spans="1:15" ht="12.75" customHeight="1" x14ac:dyDescent="0.2">
      <c r="B11" s="68" t="s">
        <v>13</v>
      </c>
      <c r="C11" s="69"/>
      <c r="D11" s="31">
        <v>305.45600000000002</v>
      </c>
      <c r="E11" s="32">
        <v>6.6907700000000001E-2</v>
      </c>
      <c r="F11" s="33">
        <v>304.13299999999998</v>
      </c>
      <c r="G11" s="32">
        <v>6.5477400000000005E-2</v>
      </c>
      <c r="H11" s="33">
        <v>315.60000000000002</v>
      </c>
      <c r="I11" s="32">
        <v>6.6438800000000006E-2</v>
      </c>
      <c r="J11" s="33">
        <v>331.84800000000001</v>
      </c>
      <c r="K11" s="34">
        <v>6.9905599999999998E-2</v>
      </c>
      <c r="L11" s="33">
        <v>312.32</v>
      </c>
      <c r="M11" s="34">
        <v>6.5343700000000005E-2</v>
      </c>
      <c r="O11" s="44">
        <f t="shared" si="0"/>
        <v>-5.8846218750753417E-2</v>
      </c>
    </row>
    <row r="12" spans="1:15" ht="12.75" customHeight="1" x14ac:dyDescent="0.2">
      <c r="B12" s="70" t="s">
        <v>85</v>
      </c>
      <c r="C12" s="71"/>
      <c r="D12" s="36">
        <v>191.548</v>
      </c>
      <c r="E12" s="37">
        <v>4.1957099999999997E-2</v>
      </c>
      <c r="F12" s="38">
        <v>199.15700000000001</v>
      </c>
      <c r="G12" s="37">
        <v>4.2876900000000003E-2</v>
      </c>
      <c r="H12" s="38">
        <v>205.51300000000001</v>
      </c>
      <c r="I12" s="37">
        <v>4.3263799999999998E-2</v>
      </c>
      <c r="J12" s="38">
        <v>207.084</v>
      </c>
      <c r="K12" s="39">
        <v>4.36234E-2</v>
      </c>
      <c r="L12" s="38">
        <v>218.39500000000001</v>
      </c>
      <c r="M12" s="39">
        <v>4.5692700000000003E-2</v>
      </c>
      <c r="O12" s="45">
        <f t="shared" si="0"/>
        <v>5.462034729868076E-2</v>
      </c>
    </row>
    <row r="13" spans="1:15" ht="12.75" customHeight="1" x14ac:dyDescent="0.2">
      <c r="B13" s="64" t="s">
        <v>87</v>
      </c>
      <c r="C13" s="65"/>
      <c r="D13" s="21">
        <v>1085.952</v>
      </c>
      <c r="E13" s="22">
        <v>0.23786930000000001</v>
      </c>
      <c r="F13" s="23">
        <v>1104.5309999999999</v>
      </c>
      <c r="G13" s="22">
        <v>0.2377967</v>
      </c>
      <c r="H13" s="23">
        <v>1115.2850000000001</v>
      </c>
      <c r="I13" s="22">
        <v>0.2347853</v>
      </c>
      <c r="J13" s="23">
        <v>1110.462</v>
      </c>
      <c r="K13" s="24">
        <v>0.23392479999999999</v>
      </c>
      <c r="L13" s="23">
        <v>1125.635</v>
      </c>
      <c r="M13" s="24">
        <v>0.23550570000000001</v>
      </c>
      <c r="O13" s="42">
        <f t="shared" si="0"/>
        <v>1.3663682323213223E-2</v>
      </c>
    </row>
    <row r="14" spans="1:15" ht="12.75" customHeight="1" x14ac:dyDescent="0.2">
      <c r="B14" s="66" t="s">
        <v>15</v>
      </c>
      <c r="C14" s="67"/>
      <c r="D14" s="26">
        <v>634.53399999999999</v>
      </c>
      <c r="E14" s="27">
        <v>0.13898969999999999</v>
      </c>
      <c r="F14" s="28">
        <v>648.43899999999996</v>
      </c>
      <c r="G14" s="27">
        <v>0.1396037</v>
      </c>
      <c r="H14" s="28">
        <v>648.88900000000001</v>
      </c>
      <c r="I14" s="27">
        <v>0.13660149999999999</v>
      </c>
      <c r="J14" s="28">
        <v>645.87800000000004</v>
      </c>
      <c r="K14" s="29">
        <v>0.1360577</v>
      </c>
      <c r="L14" s="28">
        <v>641.61099999999999</v>
      </c>
      <c r="M14" s="29">
        <v>0.1342381</v>
      </c>
      <c r="O14" s="43">
        <f t="shared" si="0"/>
        <v>-6.6065108271222313E-3</v>
      </c>
    </row>
    <row r="15" spans="1:15" ht="12.75" customHeight="1" x14ac:dyDescent="0.2">
      <c r="B15" s="68" t="s">
        <v>13</v>
      </c>
      <c r="C15" s="69"/>
      <c r="D15" s="31">
        <v>193.041</v>
      </c>
      <c r="E15" s="32">
        <v>4.2284099999999998E-2</v>
      </c>
      <c r="F15" s="33">
        <v>198.36799999999999</v>
      </c>
      <c r="G15" s="32">
        <v>4.2707000000000002E-2</v>
      </c>
      <c r="H15" s="33">
        <v>203.11799999999999</v>
      </c>
      <c r="I15" s="32">
        <v>4.2759600000000002E-2</v>
      </c>
      <c r="J15" s="33">
        <v>189.827</v>
      </c>
      <c r="K15" s="34">
        <v>3.9988099999999999E-2</v>
      </c>
      <c r="L15" s="33">
        <v>180.06399999999999</v>
      </c>
      <c r="M15" s="34">
        <v>3.7673100000000001E-2</v>
      </c>
      <c r="O15" s="44">
        <f t="shared" si="0"/>
        <v>-5.1431039841539954E-2</v>
      </c>
    </row>
    <row r="16" spans="1:15" ht="12.75" customHeight="1" x14ac:dyDescent="0.2">
      <c r="B16" s="70" t="s">
        <v>85</v>
      </c>
      <c r="C16" s="71"/>
      <c r="D16" s="36">
        <v>258.37700000000001</v>
      </c>
      <c r="E16" s="37">
        <v>5.65955E-2</v>
      </c>
      <c r="F16" s="38">
        <v>257.72399999999999</v>
      </c>
      <c r="G16" s="37">
        <v>5.5485899999999998E-2</v>
      </c>
      <c r="H16" s="38">
        <v>263.27800000000002</v>
      </c>
      <c r="I16" s="37">
        <v>5.54242E-2</v>
      </c>
      <c r="J16" s="38">
        <v>274.75700000000001</v>
      </c>
      <c r="K16" s="39">
        <v>5.7879E-2</v>
      </c>
      <c r="L16" s="38">
        <v>303.95999999999998</v>
      </c>
      <c r="M16" s="39">
        <v>6.3594600000000001E-2</v>
      </c>
      <c r="O16" s="45">
        <f t="shared" si="0"/>
        <v>0.10628664601811773</v>
      </c>
    </row>
    <row r="17" spans="2:15" ht="12.75" customHeight="1" x14ac:dyDescent="0.2">
      <c r="B17" s="64" t="s">
        <v>88</v>
      </c>
      <c r="C17" s="65"/>
      <c r="D17" s="21">
        <v>324.47199999999998</v>
      </c>
      <c r="E17" s="22">
        <v>7.10731E-2</v>
      </c>
      <c r="F17" s="23">
        <v>332.47399999999999</v>
      </c>
      <c r="G17" s="22">
        <v>7.1579000000000004E-2</v>
      </c>
      <c r="H17" s="23">
        <v>335.62799999999999</v>
      </c>
      <c r="I17" s="22">
        <v>7.0654999999999996E-2</v>
      </c>
      <c r="J17" s="23">
        <v>324.863</v>
      </c>
      <c r="K17" s="24">
        <v>6.8434099999999998E-2</v>
      </c>
      <c r="L17" s="23">
        <v>328.42200000000003</v>
      </c>
      <c r="M17" s="24">
        <v>6.8712599999999999E-2</v>
      </c>
      <c r="O17" s="42">
        <f t="shared" si="0"/>
        <v>1.0955387347897501E-2</v>
      </c>
    </row>
    <row r="18" spans="2:15" ht="12.75" customHeight="1" x14ac:dyDescent="0.2">
      <c r="B18" s="66" t="s">
        <v>15</v>
      </c>
      <c r="C18" s="67"/>
      <c r="D18" s="26">
        <v>245.67</v>
      </c>
      <c r="E18" s="27">
        <v>5.3812100000000002E-2</v>
      </c>
      <c r="F18" s="28">
        <v>251.876</v>
      </c>
      <c r="G18" s="27">
        <v>5.4226900000000001E-2</v>
      </c>
      <c r="H18" s="28">
        <v>256.90499999999997</v>
      </c>
      <c r="I18" s="27">
        <v>5.4082600000000002E-2</v>
      </c>
      <c r="J18" s="28">
        <v>250.56899999999999</v>
      </c>
      <c r="K18" s="29">
        <v>5.2783700000000003E-2</v>
      </c>
      <c r="L18" s="28">
        <v>244.80199999999999</v>
      </c>
      <c r="M18" s="29">
        <v>5.1217600000000002E-2</v>
      </c>
      <c r="O18" s="43">
        <f t="shared" si="0"/>
        <v>-2.3015616456943982E-2</v>
      </c>
    </row>
    <row r="19" spans="2:15" ht="12.75" customHeight="1" x14ac:dyDescent="0.2">
      <c r="B19" s="68" t="s">
        <v>13</v>
      </c>
      <c r="C19" s="69"/>
      <c r="D19" s="31">
        <v>65.043999999999997</v>
      </c>
      <c r="E19" s="32">
        <v>1.42474E-2</v>
      </c>
      <c r="F19" s="33">
        <v>63.719000000000001</v>
      </c>
      <c r="G19" s="32">
        <v>1.37182E-2</v>
      </c>
      <c r="H19" s="33">
        <v>60.49</v>
      </c>
      <c r="I19" s="32">
        <v>1.27341E-2</v>
      </c>
      <c r="J19" s="33">
        <v>59.131</v>
      </c>
      <c r="K19" s="34">
        <v>1.24563E-2</v>
      </c>
      <c r="L19" s="33">
        <v>71.543999999999997</v>
      </c>
      <c r="M19" s="34">
        <v>1.4968499999999999E-2</v>
      </c>
      <c r="O19" s="44">
        <f t="shared" si="0"/>
        <v>0.20992372867024059</v>
      </c>
    </row>
    <row r="20" spans="2:15" ht="12.75" customHeight="1" x14ac:dyDescent="0.2">
      <c r="B20" s="70" t="s">
        <v>85</v>
      </c>
      <c r="C20" s="71"/>
      <c r="D20" s="36">
        <v>13.757999999999999</v>
      </c>
      <c r="E20" s="37">
        <v>3.0136E-3</v>
      </c>
      <c r="F20" s="38">
        <v>16.879000000000001</v>
      </c>
      <c r="G20" s="37">
        <v>3.6338999999999998E-3</v>
      </c>
      <c r="H20" s="38">
        <v>18.233000000000001</v>
      </c>
      <c r="I20" s="37">
        <v>3.8382999999999998E-3</v>
      </c>
      <c r="J20" s="38">
        <v>15.163</v>
      </c>
      <c r="K20" s="39">
        <v>3.1941999999999999E-3</v>
      </c>
      <c r="L20" s="38">
        <v>12.076000000000001</v>
      </c>
      <c r="M20" s="39">
        <v>2.5265000000000001E-3</v>
      </c>
      <c r="O20" s="45">
        <f t="shared" si="0"/>
        <v>-0.20358768053815207</v>
      </c>
    </row>
    <row r="21" spans="2:15" ht="12.75" customHeight="1" x14ac:dyDescent="0.2">
      <c r="B21" s="64" t="s">
        <v>89</v>
      </c>
      <c r="C21" s="65"/>
      <c r="D21" s="21">
        <v>189.59399999999999</v>
      </c>
      <c r="E21" s="22">
        <v>4.1529099999999999E-2</v>
      </c>
      <c r="F21" s="23">
        <v>185.65299999999999</v>
      </c>
      <c r="G21" s="22">
        <v>3.9969600000000001E-2</v>
      </c>
      <c r="H21" s="23">
        <v>189.45500000000001</v>
      </c>
      <c r="I21" s="22">
        <v>3.9883299999999997E-2</v>
      </c>
      <c r="J21" s="23">
        <v>186.672</v>
      </c>
      <c r="K21" s="24">
        <v>3.9323499999999997E-2</v>
      </c>
      <c r="L21" s="23">
        <v>190.28299999999999</v>
      </c>
      <c r="M21" s="24">
        <v>3.9811100000000002E-2</v>
      </c>
      <c r="O21" s="42">
        <f t="shared" si="0"/>
        <v>1.9344090168852267E-2</v>
      </c>
    </row>
    <row r="22" spans="2:15" ht="12.75" customHeight="1" x14ac:dyDescent="0.2">
      <c r="B22" s="66" t="s">
        <v>15</v>
      </c>
      <c r="C22" s="67"/>
      <c r="D22" s="26">
        <v>117.97199999999999</v>
      </c>
      <c r="E22" s="27">
        <v>2.5840800000000001E-2</v>
      </c>
      <c r="F22" s="28">
        <v>117.233</v>
      </c>
      <c r="G22" s="27">
        <v>2.5239299999999999E-2</v>
      </c>
      <c r="H22" s="28">
        <v>120.86799999999999</v>
      </c>
      <c r="I22" s="27">
        <v>2.5444600000000001E-2</v>
      </c>
      <c r="J22" s="28">
        <v>125.021</v>
      </c>
      <c r="K22" s="29">
        <v>2.63363E-2</v>
      </c>
      <c r="L22" s="28">
        <v>125.95</v>
      </c>
      <c r="M22" s="29">
        <v>2.6351300000000001E-2</v>
      </c>
      <c r="O22" s="43">
        <f t="shared" si="0"/>
        <v>7.4307516337255505E-3</v>
      </c>
    </row>
    <row r="23" spans="2:15" ht="12.75" customHeight="1" x14ac:dyDescent="0.2">
      <c r="B23" s="68" t="s">
        <v>13</v>
      </c>
      <c r="C23" s="69"/>
      <c r="D23" s="31">
        <v>38.951000000000001</v>
      </c>
      <c r="E23" s="32">
        <v>8.5319000000000002E-3</v>
      </c>
      <c r="F23" s="33">
        <v>40.552999999999997</v>
      </c>
      <c r="G23" s="32">
        <v>8.7306999999999992E-3</v>
      </c>
      <c r="H23" s="33">
        <v>36.991</v>
      </c>
      <c r="I23" s="32">
        <v>7.7872000000000002E-3</v>
      </c>
      <c r="J23" s="33">
        <v>35.322000000000003</v>
      </c>
      <c r="K23" s="34">
        <v>7.4408E-3</v>
      </c>
      <c r="L23" s="33">
        <v>39.402999999999999</v>
      </c>
      <c r="M23" s="34">
        <v>8.2439000000000002E-3</v>
      </c>
      <c r="O23" s="44">
        <f t="shared" si="0"/>
        <v>0.11553705905667844</v>
      </c>
    </row>
    <row r="24" spans="2:15" ht="12.75" customHeight="1" x14ac:dyDescent="0.2">
      <c r="B24" s="70" t="s">
        <v>85</v>
      </c>
      <c r="C24" s="71"/>
      <c r="D24" s="36">
        <v>32.670999999999999</v>
      </c>
      <c r="E24" s="37">
        <v>7.1563E-3</v>
      </c>
      <c r="F24" s="38">
        <v>27.867000000000001</v>
      </c>
      <c r="G24" s="37">
        <v>5.9994999999999996E-3</v>
      </c>
      <c r="H24" s="38">
        <v>31.596</v>
      </c>
      <c r="I24" s="37">
        <v>6.6515000000000003E-3</v>
      </c>
      <c r="J24" s="38">
        <v>26.329000000000001</v>
      </c>
      <c r="K24" s="39">
        <v>5.5462999999999997E-3</v>
      </c>
      <c r="L24" s="38">
        <v>24.93</v>
      </c>
      <c r="M24" s="39">
        <v>5.2158999999999999E-3</v>
      </c>
      <c r="O24" s="45">
        <f t="shared" si="0"/>
        <v>-5.3135326066314742E-2</v>
      </c>
    </row>
    <row r="25" spans="2:15" ht="12.75" customHeight="1" x14ac:dyDescent="0.2">
      <c r="B25" s="64" t="s">
        <v>90</v>
      </c>
      <c r="C25" s="65"/>
      <c r="D25" s="21">
        <v>163.869</v>
      </c>
      <c r="E25" s="22">
        <v>3.5894200000000001E-2</v>
      </c>
      <c r="F25" s="23">
        <v>173.18799999999999</v>
      </c>
      <c r="G25" s="22">
        <v>3.7286E-2</v>
      </c>
      <c r="H25" s="23">
        <v>173.45400000000001</v>
      </c>
      <c r="I25" s="22">
        <v>3.65148E-2</v>
      </c>
      <c r="J25" s="23">
        <v>159.685</v>
      </c>
      <c r="K25" s="24">
        <v>3.3638500000000002E-2</v>
      </c>
      <c r="L25" s="23">
        <v>157.65899999999999</v>
      </c>
      <c r="M25" s="24">
        <v>3.2985500000000001E-2</v>
      </c>
      <c r="O25" s="42">
        <f t="shared" si="0"/>
        <v>-1.2687478473244265E-2</v>
      </c>
    </row>
    <row r="26" spans="2:15" ht="12.75" customHeight="1" x14ac:dyDescent="0.2">
      <c r="B26" s="66" t="s">
        <v>15</v>
      </c>
      <c r="C26" s="67"/>
      <c r="D26" s="26">
        <v>116.146</v>
      </c>
      <c r="E26" s="27">
        <v>2.5440899999999999E-2</v>
      </c>
      <c r="F26" s="28">
        <v>120.309</v>
      </c>
      <c r="G26" s="27">
        <v>2.59016E-2</v>
      </c>
      <c r="H26" s="28">
        <v>116.142</v>
      </c>
      <c r="I26" s="27">
        <v>2.4449700000000001E-2</v>
      </c>
      <c r="J26" s="28">
        <v>114.40300000000001</v>
      </c>
      <c r="K26" s="29">
        <v>2.4099599999999999E-2</v>
      </c>
      <c r="L26" s="28">
        <v>118.379</v>
      </c>
      <c r="M26" s="29">
        <v>2.4767299999999999E-2</v>
      </c>
      <c r="O26" s="43">
        <f t="shared" si="0"/>
        <v>3.4754333365383763E-2</v>
      </c>
    </row>
    <row r="27" spans="2:15" ht="12.75" customHeight="1" x14ac:dyDescent="0.2">
      <c r="B27" s="68" t="s">
        <v>13</v>
      </c>
      <c r="C27" s="69"/>
      <c r="D27" s="31">
        <v>11.584</v>
      </c>
      <c r="E27" s="32">
        <v>2.5374E-3</v>
      </c>
      <c r="F27" s="33">
        <v>15.664999999999999</v>
      </c>
      <c r="G27" s="32">
        <v>3.3725000000000001E-3</v>
      </c>
      <c r="H27" s="33">
        <v>19.597999999999999</v>
      </c>
      <c r="I27" s="32">
        <v>4.1257000000000004E-3</v>
      </c>
      <c r="J27" s="33">
        <v>16.103000000000002</v>
      </c>
      <c r="K27" s="34">
        <v>3.3922000000000002E-3</v>
      </c>
      <c r="L27" s="33">
        <v>18.3</v>
      </c>
      <c r="M27" s="34">
        <v>3.8287E-3</v>
      </c>
      <c r="O27" s="44">
        <f t="shared" si="0"/>
        <v>0.13643420480655771</v>
      </c>
    </row>
    <row r="28" spans="2:15" ht="12.75" customHeight="1" x14ac:dyDescent="0.2">
      <c r="B28" s="70" t="s">
        <v>85</v>
      </c>
      <c r="C28" s="71"/>
      <c r="D28" s="36">
        <v>36.139000000000003</v>
      </c>
      <c r="E28" s="37">
        <v>7.9159999999999994E-3</v>
      </c>
      <c r="F28" s="38">
        <v>37.213999999999999</v>
      </c>
      <c r="G28" s="37">
        <v>8.0119000000000006E-3</v>
      </c>
      <c r="H28" s="38">
        <v>37.713999999999999</v>
      </c>
      <c r="I28" s="37">
        <v>7.9393999999999992E-3</v>
      </c>
      <c r="J28" s="38">
        <v>29.178999999999998</v>
      </c>
      <c r="K28" s="39">
        <v>6.1466999999999997E-3</v>
      </c>
      <c r="L28" s="38">
        <v>20.98</v>
      </c>
      <c r="M28" s="39">
        <v>4.3893999999999999E-3</v>
      </c>
      <c r="O28" s="45">
        <f t="shared" si="0"/>
        <v>-0.28098975290448608</v>
      </c>
    </row>
    <row r="29" spans="2:15" ht="12.75" customHeight="1" x14ac:dyDescent="0.2">
      <c r="B29" s="64" t="s">
        <v>91</v>
      </c>
      <c r="C29" s="65"/>
      <c r="D29" s="21">
        <v>161.51499999999999</v>
      </c>
      <c r="E29" s="22">
        <v>3.5378600000000003E-2</v>
      </c>
      <c r="F29" s="23">
        <v>171.697</v>
      </c>
      <c r="G29" s="22">
        <v>3.6964999999999998E-2</v>
      </c>
      <c r="H29" s="23">
        <v>177.142</v>
      </c>
      <c r="I29" s="22">
        <v>3.7291199999999997E-2</v>
      </c>
      <c r="J29" s="23">
        <v>175.53299999999999</v>
      </c>
      <c r="K29" s="24">
        <v>3.6977000000000003E-2</v>
      </c>
      <c r="L29" s="23">
        <v>176.06700000000001</v>
      </c>
      <c r="M29" s="24">
        <v>3.6836800000000003E-2</v>
      </c>
      <c r="O29" s="42">
        <f t="shared" si="0"/>
        <v>3.0421630120833136E-3</v>
      </c>
    </row>
    <row r="30" spans="2:15" ht="12.75" customHeight="1" x14ac:dyDescent="0.2">
      <c r="B30" s="66" t="s">
        <v>15</v>
      </c>
      <c r="C30" s="67"/>
      <c r="D30" s="26">
        <v>130.22499999999999</v>
      </c>
      <c r="E30" s="27">
        <v>2.8524799999999999E-2</v>
      </c>
      <c r="F30" s="28">
        <v>139.12100000000001</v>
      </c>
      <c r="G30" s="27">
        <v>2.9951599999999998E-2</v>
      </c>
      <c r="H30" s="28">
        <v>147.43199999999999</v>
      </c>
      <c r="I30" s="27">
        <v>3.10368E-2</v>
      </c>
      <c r="J30" s="28">
        <v>145.08500000000001</v>
      </c>
      <c r="K30" s="29">
        <v>3.05629E-2</v>
      </c>
      <c r="L30" s="28">
        <v>145.40600000000001</v>
      </c>
      <c r="M30" s="29">
        <v>3.0421900000000002E-2</v>
      </c>
      <c r="O30" s="43">
        <f t="shared" si="0"/>
        <v>2.2124961229623872E-3</v>
      </c>
    </row>
    <row r="31" spans="2:15" ht="12.75" customHeight="1" x14ac:dyDescent="0.2">
      <c r="B31" s="68" t="s">
        <v>13</v>
      </c>
      <c r="C31" s="69"/>
      <c r="D31" s="31">
        <v>8.6240000000000006</v>
      </c>
      <c r="E31" s="32">
        <v>1.8890000000000001E-3</v>
      </c>
      <c r="F31" s="33">
        <v>9.6560000000000006</v>
      </c>
      <c r="G31" s="32">
        <v>2.0788999999999998E-3</v>
      </c>
      <c r="H31" s="33">
        <v>10.315</v>
      </c>
      <c r="I31" s="32">
        <v>2.1714999999999998E-3</v>
      </c>
      <c r="J31" s="33">
        <v>11.367000000000001</v>
      </c>
      <c r="K31" s="34">
        <v>2.3944999999999999E-3</v>
      </c>
      <c r="L31" s="33">
        <v>10.638</v>
      </c>
      <c r="M31" s="34">
        <v>2.2257000000000002E-3</v>
      </c>
      <c r="O31" s="44">
        <f t="shared" si="0"/>
        <v>-6.413301662707846E-2</v>
      </c>
    </row>
    <row r="32" spans="2:15" ht="12.75" customHeight="1" x14ac:dyDescent="0.2">
      <c r="B32" s="70" t="s">
        <v>85</v>
      </c>
      <c r="C32" s="71"/>
      <c r="D32" s="36">
        <v>22.666</v>
      </c>
      <c r="E32" s="37">
        <v>4.9648000000000001E-3</v>
      </c>
      <c r="F32" s="38">
        <v>22.92</v>
      </c>
      <c r="G32" s="37">
        <v>4.9344999999999997E-3</v>
      </c>
      <c r="H32" s="38">
        <v>19.395</v>
      </c>
      <c r="I32" s="37">
        <v>4.0829999999999998E-3</v>
      </c>
      <c r="J32" s="38">
        <v>19.081</v>
      </c>
      <c r="K32" s="39">
        <v>4.0194999999999996E-3</v>
      </c>
      <c r="L32" s="38">
        <v>20.023</v>
      </c>
      <c r="M32" s="39">
        <v>4.1891999999999997E-3</v>
      </c>
      <c r="O32" s="45">
        <f t="shared" si="0"/>
        <v>4.9368481735758092E-2</v>
      </c>
    </row>
    <row r="33" spans="2:15" ht="12.75" customHeight="1" x14ac:dyDescent="0.2">
      <c r="B33" s="64" t="s">
        <v>92</v>
      </c>
      <c r="C33" s="65"/>
      <c r="D33" s="21">
        <v>28.265999999999998</v>
      </c>
      <c r="E33" s="22">
        <v>6.1913999999999997E-3</v>
      </c>
      <c r="F33" s="23">
        <v>27.561</v>
      </c>
      <c r="G33" s="22">
        <v>5.9337000000000001E-3</v>
      </c>
      <c r="H33" s="23">
        <v>27.352</v>
      </c>
      <c r="I33" s="22">
        <v>5.7580000000000001E-3</v>
      </c>
      <c r="J33" s="23">
        <v>27.641999999999999</v>
      </c>
      <c r="K33" s="24">
        <v>5.8228999999999998E-3</v>
      </c>
      <c r="L33" s="23">
        <v>27.224</v>
      </c>
      <c r="M33" s="24">
        <v>5.6958E-3</v>
      </c>
      <c r="O33" s="42">
        <f t="shared" si="0"/>
        <v>-1.5121915925041578E-2</v>
      </c>
    </row>
    <row r="34" spans="2:15" ht="12.75" customHeight="1" x14ac:dyDescent="0.2">
      <c r="B34" s="66" t="s">
        <v>15</v>
      </c>
      <c r="C34" s="67"/>
      <c r="D34" s="26">
        <v>16.812000000000001</v>
      </c>
      <c r="E34" s="27">
        <v>3.6825E-3</v>
      </c>
      <c r="F34" s="28">
        <v>17.047999999999998</v>
      </c>
      <c r="G34" s="27">
        <v>3.6703E-3</v>
      </c>
      <c r="H34" s="28">
        <v>16.742000000000001</v>
      </c>
      <c r="I34" s="27">
        <v>3.5244999999999999E-3</v>
      </c>
      <c r="J34" s="28">
        <v>16.405000000000001</v>
      </c>
      <c r="K34" s="29">
        <v>3.4558000000000002E-3</v>
      </c>
      <c r="L34" s="28">
        <v>17.616</v>
      </c>
      <c r="M34" s="29">
        <v>3.6855999999999998E-3</v>
      </c>
      <c r="O34" s="43">
        <f t="shared" si="0"/>
        <v>7.381895763486733E-2</v>
      </c>
    </row>
    <row r="35" spans="2:15" ht="12.75" customHeight="1" x14ac:dyDescent="0.2">
      <c r="B35" s="68" t="s">
        <v>13</v>
      </c>
      <c r="C35" s="69"/>
      <c r="D35" s="31">
        <v>1.3129999999999999</v>
      </c>
      <c r="E35" s="32">
        <v>2.876E-4</v>
      </c>
      <c r="F35" s="33">
        <v>0.875</v>
      </c>
      <c r="G35" s="32">
        <v>1.884E-4</v>
      </c>
      <c r="H35" s="33">
        <v>0.29199999999999998</v>
      </c>
      <c r="I35" s="32">
        <v>6.1500000000000004E-5</v>
      </c>
      <c r="J35" s="33"/>
      <c r="K35" s="34"/>
      <c r="L35" s="33"/>
      <c r="M35" s="34"/>
      <c r="O35" s="44" t="e">
        <f t="shared" si="0"/>
        <v>#DIV/0!</v>
      </c>
    </row>
    <row r="36" spans="2:15" ht="12.75" customHeight="1" x14ac:dyDescent="0.2">
      <c r="B36" s="70" t="s">
        <v>85</v>
      </c>
      <c r="C36" s="71"/>
      <c r="D36" s="36">
        <v>10.141</v>
      </c>
      <c r="E36" s="37">
        <v>2.2212999999999998E-3</v>
      </c>
      <c r="F36" s="38">
        <v>9.6379999999999999</v>
      </c>
      <c r="G36" s="37">
        <v>2.075E-3</v>
      </c>
      <c r="H36" s="38">
        <v>10.318</v>
      </c>
      <c r="I36" s="37">
        <v>2.1721000000000002E-3</v>
      </c>
      <c r="J36" s="38">
        <v>11.237</v>
      </c>
      <c r="K36" s="39">
        <v>2.3671E-3</v>
      </c>
      <c r="L36" s="38">
        <v>9.6080000000000005</v>
      </c>
      <c r="M36" s="39">
        <v>2.0102000000000002E-3</v>
      </c>
      <c r="O36" s="45">
        <f t="shared" si="0"/>
        <v>-0.14496751802082403</v>
      </c>
    </row>
    <row r="37" spans="2:15" ht="12.75" customHeight="1" x14ac:dyDescent="0.2">
      <c r="B37" s="64" t="s">
        <v>93</v>
      </c>
      <c r="C37" s="65"/>
      <c r="D37" s="21">
        <v>314.56599999999997</v>
      </c>
      <c r="E37" s="22">
        <v>6.8903199999999998E-2</v>
      </c>
      <c r="F37" s="23">
        <v>319.87400000000002</v>
      </c>
      <c r="G37" s="22">
        <v>6.8866300000000005E-2</v>
      </c>
      <c r="H37" s="23">
        <v>336.89400000000001</v>
      </c>
      <c r="I37" s="22">
        <v>7.0921600000000001E-2</v>
      </c>
      <c r="J37" s="23">
        <v>337.59399999999999</v>
      </c>
      <c r="K37" s="24">
        <v>7.1115999999999999E-2</v>
      </c>
      <c r="L37" s="23">
        <v>336.26600000000002</v>
      </c>
      <c r="M37" s="24">
        <v>7.0353700000000005E-2</v>
      </c>
      <c r="O37" s="42">
        <f t="shared" si="0"/>
        <v>-3.9337192011705616E-3</v>
      </c>
    </row>
    <row r="38" spans="2:15" ht="12.75" customHeight="1" x14ac:dyDescent="0.2">
      <c r="B38" s="66" t="s">
        <v>15</v>
      </c>
      <c r="C38" s="67"/>
      <c r="D38" s="26">
        <v>255.41800000000001</v>
      </c>
      <c r="E38" s="27">
        <v>5.5947299999999998E-2</v>
      </c>
      <c r="F38" s="28">
        <v>256.529</v>
      </c>
      <c r="G38" s="27">
        <v>5.5228600000000003E-2</v>
      </c>
      <c r="H38" s="28">
        <v>268.02100000000002</v>
      </c>
      <c r="I38" s="27">
        <v>5.6422699999999999E-2</v>
      </c>
      <c r="J38" s="28">
        <v>265.81299999999999</v>
      </c>
      <c r="K38" s="29">
        <v>5.59949E-2</v>
      </c>
      <c r="L38" s="28">
        <v>267.54599999999999</v>
      </c>
      <c r="M38" s="29">
        <v>5.5976100000000001E-2</v>
      </c>
      <c r="O38" s="43">
        <f t="shared" si="0"/>
        <v>6.5196209365230599E-3</v>
      </c>
    </row>
    <row r="39" spans="2:15" ht="12.75" customHeight="1" x14ac:dyDescent="0.2">
      <c r="B39" s="68" t="s">
        <v>13</v>
      </c>
      <c r="C39" s="69"/>
      <c r="D39" s="31">
        <v>36.997</v>
      </c>
      <c r="E39" s="32">
        <v>8.1039000000000007E-3</v>
      </c>
      <c r="F39" s="33">
        <v>40.947000000000003</v>
      </c>
      <c r="G39" s="32">
        <v>8.8155999999999998E-3</v>
      </c>
      <c r="H39" s="33">
        <v>46.16</v>
      </c>
      <c r="I39" s="32">
        <v>9.7173999999999993E-3</v>
      </c>
      <c r="J39" s="33">
        <v>47.639000000000003</v>
      </c>
      <c r="K39" s="34">
        <v>1.00354E-2</v>
      </c>
      <c r="L39" s="33">
        <v>42.591000000000001</v>
      </c>
      <c r="M39" s="34">
        <v>8.9108999999999994E-3</v>
      </c>
      <c r="O39" s="44">
        <f t="shared" si="0"/>
        <v>-0.10596360125107583</v>
      </c>
    </row>
    <row r="40" spans="2:15" ht="12.75" customHeight="1" x14ac:dyDescent="0.2">
      <c r="B40" s="70" t="s">
        <v>85</v>
      </c>
      <c r="C40" s="71"/>
      <c r="D40" s="36">
        <v>22.151</v>
      </c>
      <c r="E40" s="37">
        <v>4.8520000000000004E-3</v>
      </c>
      <c r="F40" s="38">
        <v>22.398</v>
      </c>
      <c r="G40" s="37">
        <v>4.8221000000000002E-3</v>
      </c>
      <c r="H40" s="38">
        <v>22.713000000000001</v>
      </c>
      <c r="I40" s="37">
        <v>4.7813999999999999E-3</v>
      </c>
      <c r="J40" s="38">
        <v>24.141999999999999</v>
      </c>
      <c r="K40" s="39">
        <v>5.0856E-3</v>
      </c>
      <c r="L40" s="38">
        <v>26.129000000000001</v>
      </c>
      <c r="M40" s="39">
        <v>5.4666999999999997E-3</v>
      </c>
      <c r="O40" s="45">
        <f t="shared" si="0"/>
        <v>8.2304697208184979E-2</v>
      </c>
    </row>
    <row r="41" spans="2:15" ht="12.75" customHeight="1" x14ac:dyDescent="0.2">
      <c r="B41" s="64" t="s">
        <v>94</v>
      </c>
      <c r="C41" s="65"/>
      <c r="D41" s="21">
        <v>77.009</v>
      </c>
      <c r="E41" s="22">
        <v>1.68682E-2</v>
      </c>
      <c r="F41" s="23">
        <v>75.882000000000005</v>
      </c>
      <c r="G41" s="22">
        <v>1.6336799999999999E-2</v>
      </c>
      <c r="H41" s="23">
        <v>76.841999999999999</v>
      </c>
      <c r="I41" s="22">
        <v>1.61765E-2</v>
      </c>
      <c r="J41" s="23">
        <v>75.382000000000005</v>
      </c>
      <c r="K41" s="24">
        <v>1.5879600000000001E-2</v>
      </c>
      <c r="L41" s="23">
        <v>74.66</v>
      </c>
      <c r="M41" s="24">
        <v>1.56204E-2</v>
      </c>
      <c r="O41" s="42">
        <f t="shared" si="0"/>
        <v>-9.5778833143191789E-3</v>
      </c>
    </row>
    <row r="42" spans="2:15" ht="12.75" customHeight="1" x14ac:dyDescent="0.2">
      <c r="B42" s="66" t="s">
        <v>15</v>
      </c>
      <c r="C42" s="67"/>
      <c r="D42" s="26">
        <v>69.061000000000007</v>
      </c>
      <c r="E42" s="27">
        <v>1.51273E-2</v>
      </c>
      <c r="F42" s="28">
        <v>69.572000000000003</v>
      </c>
      <c r="G42" s="27">
        <v>1.49783E-2</v>
      </c>
      <c r="H42" s="28">
        <v>70.543000000000006</v>
      </c>
      <c r="I42" s="27">
        <v>1.48504E-2</v>
      </c>
      <c r="J42" s="28">
        <v>69.534000000000006</v>
      </c>
      <c r="K42" s="29">
        <v>1.46477E-2</v>
      </c>
      <c r="L42" s="28">
        <v>70.108000000000004</v>
      </c>
      <c r="M42" s="29">
        <v>1.4668E-2</v>
      </c>
      <c r="O42" s="43">
        <f t="shared" si="0"/>
        <v>8.2549544107918139E-3</v>
      </c>
    </row>
    <row r="43" spans="2:15" ht="12.75" customHeight="1" x14ac:dyDescent="0.2">
      <c r="B43" s="68" t="s">
        <v>13</v>
      </c>
      <c r="C43" s="69"/>
      <c r="D43" s="31">
        <v>4.5</v>
      </c>
      <c r="E43" s="32">
        <v>9.8569999999999994E-4</v>
      </c>
      <c r="F43" s="33">
        <v>3.9119999999999999</v>
      </c>
      <c r="G43" s="32">
        <v>8.4219999999999998E-4</v>
      </c>
      <c r="H43" s="33">
        <v>3.903</v>
      </c>
      <c r="I43" s="32">
        <v>8.2160000000000002E-4</v>
      </c>
      <c r="J43" s="33">
        <v>2.2669999999999999</v>
      </c>
      <c r="K43" s="34">
        <v>4.7760000000000001E-4</v>
      </c>
      <c r="L43" s="33">
        <v>1.7</v>
      </c>
      <c r="M43" s="34">
        <v>3.5570000000000003E-4</v>
      </c>
      <c r="O43" s="44">
        <f t="shared" si="0"/>
        <v>-0.25011027790030876</v>
      </c>
    </row>
    <row r="44" spans="2:15" ht="12.75" customHeight="1" x14ac:dyDescent="0.2">
      <c r="B44" s="70" t="s">
        <v>85</v>
      </c>
      <c r="C44" s="71"/>
      <c r="D44" s="36">
        <v>3.448</v>
      </c>
      <c r="E44" s="37">
        <v>7.5529999999999998E-4</v>
      </c>
      <c r="F44" s="38">
        <v>2.3980000000000001</v>
      </c>
      <c r="G44" s="37">
        <v>5.1630000000000003E-4</v>
      </c>
      <c r="H44" s="38">
        <v>2.3959999999999999</v>
      </c>
      <c r="I44" s="37">
        <v>5.0440000000000001E-4</v>
      </c>
      <c r="J44" s="38">
        <v>3.581</v>
      </c>
      <c r="K44" s="39">
        <v>7.5440000000000001E-4</v>
      </c>
      <c r="L44" s="38">
        <v>2.8519999999999999</v>
      </c>
      <c r="M44" s="39">
        <v>5.9670000000000003E-4</v>
      </c>
      <c r="O44" s="45">
        <f t="shared" si="0"/>
        <v>-0.20357442055291822</v>
      </c>
    </row>
    <row r="45" spans="2:15" x14ac:dyDescent="0.2">
      <c r="B45" s="64" t="s">
        <v>95</v>
      </c>
      <c r="C45" s="65"/>
      <c r="D45" s="21">
        <v>282.66300000000001</v>
      </c>
      <c r="E45" s="22">
        <v>6.1915100000000001E-2</v>
      </c>
      <c r="F45" s="23">
        <v>297.34399999999999</v>
      </c>
      <c r="G45" s="22">
        <v>6.4015799999999998E-2</v>
      </c>
      <c r="H45" s="23">
        <v>302.61599999999999</v>
      </c>
      <c r="I45" s="22">
        <v>6.3705499999999998E-2</v>
      </c>
      <c r="J45" s="23">
        <v>301.74</v>
      </c>
      <c r="K45" s="24">
        <v>6.35632E-2</v>
      </c>
      <c r="L45" s="23">
        <v>294.78100000000001</v>
      </c>
      <c r="M45" s="24">
        <v>6.1674199999999998E-2</v>
      </c>
      <c r="O45" s="42">
        <f t="shared" si="0"/>
        <v>-2.3062901836017773E-2</v>
      </c>
    </row>
    <row r="46" spans="2:15" x14ac:dyDescent="0.2">
      <c r="B46" s="66" t="s">
        <v>15</v>
      </c>
      <c r="C46" s="67"/>
      <c r="D46" s="26">
        <v>170.22800000000001</v>
      </c>
      <c r="E46" s="27">
        <v>3.7287099999999997E-2</v>
      </c>
      <c r="F46" s="28">
        <v>180.47900000000001</v>
      </c>
      <c r="G46" s="27">
        <v>3.88557E-2</v>
      </c>
      <c r="H46" s="28">
        <v>180.32499999999999</v>
      </c>
      <c r="I46" s="27">
        <v>3.7961300000000003E-2</v>
      </c>
      <c r="J46" s="28">
        <v>185.41399999999999</v>
      </c>
      <c r="K46" s="29">
        <v>3.9058500000000003E-2</v>
      </c>
      <c r="L46" s="28">
        <v>183.053</v>
      </c>
      <c r="M46" s="29">
        <v>3.8298400000000003E-2</v>
      </c>
      <c r="O46" s="43">
        <f t="shared" si="0"/>
        <v>-1.273366628194198E-2</v>
      </c>
    </row>
    <row r="47" spans="2:15" x14ac:dyDescent="0.2">
      <c r="B47" s="68" t="s">
        <v>13</v>
      </c>
      <c r="C47" s="69"/>
      <c r="D47" s="31">
        <v>32.027000000000001</v>
      </c>
      <c r="E47" s="32">
        <v>7.0153000000000004E-3</v>
      </c>
      <c r="F47" s="33">
        <v>43.871000000000002</v>
      </c>
      <c r="G47" s="32">
        <v>9.4450999999999997E-3</v>
      </c>
      <c r="H47" s="33">
        <v>48.67</v>
      </c>
      <c r="I47" s="32">
        <v>1.0245799999999999E-2</v>
      </c>
      <c r="J47" s="33">
        <v>45.231999999999999</v>
      </c>
      <c r="K47" s="34">
        <v>9.5283999999999994E-3</v>
      </c>
      <c r="L47" s="33">
        <v>37.218000000000004</v>
      </c>
      <c r="M47" s="34">
        <v>7.7868E-3</v>
      </c>
      <c r="O47" s="44">
        <f t="shared" si="0"/>
        <v>-0.17717545100813575</v>
      </c>
    </row>
    <row r="48" spans="2:15" x14ac:dyDescent="0.2">
      <c r="B48" s="70" t="s">
        <v>85</v>
      </c>
      <c r="C48" s="71"/>
      <c r="D48" s="36">
        <v>80.408000000000001</v>
      </c>
      <c r="E48" s="37">
        <v>1.7612699999999998E-2</v>
      </c>
      <c r="F48" s="38">
        <v>72.994</v>
      </c>
      <c r="G48" s="37">
        <v>1.5715E-2</v>
      </c>
      <c r="H48" s="38">
        <v>73.620999999999995</v>
      </c>
      <c r="I48" s="37">
        <v>1.5498400000000001E-2</v>
      </c>
      <c r="J48" s="38">
        <v>71.093999999999994</v>
      </c>
      <c r="K48" s="39">
        <v>1.49763E-2</v>
      </c>
      <c r="L48" s="38">
        <v>74.510000000000005</v>
      </c>
      <c r="M48" s="39">
        <v>1.5589E-2</v>
      </c>
      <c r="O48" s="45">
        <f t="shared" si="0"/>
        <v>4.8049061805497104E-2</v>
      </c>
    </row>
    <row r="49" spans="1:15" x14ac:dyDescent="0.2">
      <c r="B49" s="64" t="s">
        <v>96</v>
      </c>
      <c r="C49" s="65"/>
      <c r="D49" s="21">
        <v>579.84400000000005</v>
      </c>
      <c r="E49" s="22">
        <v>0.12701029999999999</v>
      </c>
      <c r="F49" s="23">
        <v>607.37400000000002</v>
      </c>
      <c r="G49" s="22">
        <v>0.13076270000000001</v>
      </c>
      <c r="H49" s="23">
        <v>620.28200000000004</v>
      </c>
      <c r="I49" s="22">
        <v>0.13057930000000001</v>
      </c>
      <c r="J49" s="23">
        <v>645.005</v>
      </c>
      <c r="K49" s="24">
        <v>0.13587379999999999</v>
      </c>
      <c r="L49" s="23">
        <v>664.71100000000001</v>
      </c>
      <c r="M49" s="24">
        <v>0.1390711</v>
      </c>
      <c r="O49" s="42">
        <f t="shared" si="0"/>
        <v>3.0551701149603518E-2</v>
      </c>
    </row>
    <row r="50" spans="1:15" x14ac:dyDescent="0.2">
      <c r="B50" s="66" t="s">
        <v>15</v>
      </c>
      <c r="C50" s="67"/>
      <c r="D50" s="26">
        <v>496.57499999999999</v>
      </c>
      <c r="E50" s="27">
        <v>0.1087709</v>
      </c>
      <c r="F50" s="28">
        <v>523.79899999999998</v>
      </c>
      <c r="G50" s="27">
        <v>0.1127697</v>
      </c>
      <c r="H50" s="28">
        <v>536.59900000000005</v>
      </c>
      <c r="I50" s="27">
        <v>0.1129626</v>
      </c>
      <c r="J50" s="28">
        <v>546.19299999999998</v>
      </c>
      <c r="K50" s="29">
        <v>0.11505849999999999</v>
      </c>
      <c r="L50" s="28">
        <v>561.78800000000001</v>
      </c>
      <c r="M50" s="29">
        <v>0.1175375</v>
      </c>
      <c r="O50" s="43">
        <f t="shared" si="0"/>
        <v>2.8552178442418755E-2</v>
      </c>
    </row>
    <row r="51" spans="1:15" x14ac:dyDescent="0.2">
      <c r="B51" s="68" t="s">
        <v>13</v>
      </c>
      <c r="C51" s="69"/>
      <c r="D51" s="31"/>
      <c r="E51" s="32"/>
      <c r="F51" s="33"/>
      <c r="G51" s="32"/>
      <c r="H51" s="33">
        <v>0.625</v>
      </c>
      <c r="I51" s="32">
        <v>1.316E-4</v>
      </c>
      <c r="J51" s="33">
        <v>0.13300000000000001</v>
      </c>
      <c r="K51" s="34">
        <v>2.8E-5</v>
      </c>
      <c r="L51" s="33"/>
      <c r="M51" s="34"/>
      <c r="O51" s="44">
        <f t="shared" si="0"/>
        <v>-1</v>
      </c>
    </row>
    <row r="52" spans="1:15" x14ac:dyDescent="0.2">
      <c r="B52" s="70" t="s">
        <v>85</v>
      </c>
      <c r="C52" s="71"/>
      <c r="D52" s="36">
        <v>83.269000000000005</v>
      </c>
      <c r="E52" s="37">
        <v>1.8239399999999999E-2</v>
      </c>
      <c r="F52" s="38">
        <v>83.575000000000003</v>
      </c>
      <c r="G52" s="37">
        <v>1.7992999999999999E-2</v>
      </c>
      <c r="H52" s="38">
        <v>83.058000000000007</v>
      </c>
      <c r="I52" s="37">
        <v>1.7485000000000001E-2</v>
      </c>
      <c r="J52" s="38">
        <v>98.679000000000002</v>
      </c>
      <c r="K52" s="39">
        <v>2.0787300000000002E-2</v>
      </c>
      <c r="L52" s="38">
        <v>102.923</v>
      </c>
      <c r="M52" s="39">
        <v>2.15336E-2</v>
      </c>
      <c r="O52" s="45">
        <f t="shared" si="0"/>
        <v>4.3008137496326468E-2</v>
      </c>
    </row>
    <row r="53" spans="1:15" ht="12.75" customHeight="1" x14ac:dyDescent="0.2">
      <c r="A53" s="47"/>
      <c r="B53" s="47"/>
      <c r="C53" s="47"/>
      <c r="D53" s="47"/>
      <c r="E53" s="47"/>
      <c r="F53" s="47"/>
      <c r="G53" s="47"/>
      <c r="H53" s="47"/>
      <c r="I53" s="47"/>
      <c r="J53" s="47"/>
      <c r="K53" s="47"/>
      <c r="L53" s="47"/>
      <c r="M53" s="47"/>
    </row>
    <row r="54" spans="1:15" ht="12.75" customHeight="1" x14ac:dyDescent="0.2">
      <c r="A54" s="47"/>
      <c r="B54" s="47"/>
      <c r="C54" s="47"/>
      <c r="D54" s="47"/>
      <c r="E54" s="47"/>
      <c r="F54" s="47"/>
      <c r="G54" s="47"/>
      <c r="H54" s="47"/>
      <c r="I54" s="47"/>
      <c r="J54" s="47"/>
      <c r="K54" s="47"/>
      <c r="L54" s="47"/>
      <c r="M54" s="47"/>
    </row>
    <row r="55" spans="1:15" ht="12.75" customHeight="1" x14ac:dyDescent="0.2">
      <c r="A55" s="47"/>
      <c r="B55" s="47"/>
      <c r="C55" s="47"/>
      <c r="D55" s="47"/>
      <c r="E55" s="47"/>
      <c r="F55" s="47"/>
      <c r="G55" s="47"/>
      <c r="H55" s="47"/>
      <c r="I55" s="47"/>
      <c r="J55" s="47"/>
      <c r="K55" s="47"/>
      <c r="L55" s="47"/>
      <c r="M55" s="47"/>
    </row>
    <row r="56" spans="1:15" ht="12.75" customHeight="1" x14ac:dyDescent="0.2">
      <c r="A56" s="47"/>
      <c r="B56" s="47"/>
      <c r="C56" s="47"/>
      <c r="D56" s="47"/>
      <c r="E56" s="47"/>
      <c r="F56" s="47"/>
      <c r="G56" s="47"/>
      <c r="H56" s="47"/>
      <c r="I56" s="47"/>
      <c r="J56" s="47"/>
      <c r="K56" s="47"/>
      <c r="L56" s="47"/>
      <c r="M56" s="47"/>
    </row>
    <row r="57" spans="1:15" ht="12.75" customHeight="1" x14ac:dyDescent="0.2">
      <c r="A57" s="47"/>
      <c r="B57" s="47"/>
      <c r="C57" s="47"/>
      <c r="D57" s="47"/>
      <c r="E57" s="47"/>
      <c r="F57" s="47"/>
      <c r="G57" s="47"/>
      <c r="H57" s="47"/>
      <c r="I57" s="47"/>
      <c r="J57" s="47"/>
      <c r="K57" s="47"/>
      <c r="L57" s="47"/>
      <c r="M57" s="47"/>
    </row>
    <row r="58" spans="1:15" x14ac:dyDescent="0.2">
      <c r="A58" s="48" t="s">
        <v>97</v>
      </c>
      <c r="B58" s="47"/>
      <c r="C58" s="47"/>
      <c r="D58" s="47"/>
      <c r="E58" s="47"/>
      <c r="F58" s="47"/>
      <c r="G58" s="47"/>
      <c r="H58" s="47"/>
      <c r="I58" s="47"/>
      <c r="J58" s="47"/>
      <c r="K58" s="47"/>
      <c r="L58" s="47"/>
      <c r="M58" s="47"/>
    </row>
    <row r="59" spans="1:15" x14ac:dyDescent="0.2">
      <c r="A59" s="48" t="s">
        <v>40</v>
      </c>
      <c r="B59" s="47"/>
      <c r="C59" s="47"/>
      <c r="D59" s="47"/>
      <c r="E59" s="47"/>
      <c r="F59" s="47"/>
      <c r="G59" s="47"/>
      <c r="H59" s="47"/>
      <c r="I59" s="47"/>
      <c r="J59" s="47"/>
      <c r="K59" s="47"/>
      <c r="L59" s="47"/>
      <c r="M59" s="47"/>
    </row>
    <row r="60" spans="1:15" x14ac:dyDescent="0.2">
      <c r="A60" s="48" t="s">
        <v>98</v>
      </c>
      <c r="B60" s="47"/>
      <c r="C60" s="47"/>
      <c r="D60" s="47"/>
      <c r="E60" s="47"/>
      <c r="F60" s="47"/>
      <c r="G60" s="47"/>
      <c r="H60" s="47"/>
      <c r="I60" s="47"/>
      <c r="J60" s="47"/>
      <c r="K60" s="47"/>
      <c r="L60" s="47"/>
      <c r="M60" s="47"/>
    </row>
  </sheetData>
  <mergeCells count="65">
    <mergeCell ref="A1:M2"/>
    <mergeCell ref="A3:C4"/>
    <mergeCell ref="D3:E3"/>
    <mergeCell ref="F3:G3"/>
    <mergeCell ref="H3:I3"/>
    <mergeCell ref="J3:K3"/>
    <mergeCell ref="L3:M3"/>
    <mergeCell ref="B5:C5"/>
    <mergeCell ref="A6:A8"/>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47:C47"/>
    <mergeCell ref="B48:C48"/>
    <mergeCell ref="B39:C39"/>
    <mergeCell ref="B40:C40"/>
    <mergeCell ref="B41:C41"/>
    <mergeCell ref="B42:C42"/>
    <mergeCell ref="B43:C43"/>
    <mergeCell ref="A59:M59"/>
    <mergeCell ref="A60:M60"/>
    <mergeCell ref="O3:O4"/>
    <mergeCell ref="A54:M54"/>
    <mergeCell ref="A55:M55"/>
    <mergeCell ref="A56:M56"/>
    <mergeCell ref="A57:M57"/>
    <mergeCell ref="A58:M58"/>
    <mergeCell ref="B49:C49"/>
    <mergeCell ref="B50:C50"/>
    <mergeCell ref="B51:C51"/>
    <mergeCell ref="B52:C52"/>
    <mergeCell ref="A53:M53"/>
    <mergeCell ref="B44:C44"/>
    <mergeCell ref="B45:C45"/>
    <mergeCell ref="B46:C4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8"/>
  <sheetViews>
    <sheetView workbookViewId="0">
      <selection activeCell="E21" sqref="E21"/>
    </sheetView>
  </sheetViews>
  <sheetFormatPr baseColWidth="10" defaultColWidth="9.140625" defaultRowHeight="12.75" customHeight="1" x14ac:dyDescent="0.2"/>
  <cols>
    <col min="1" max="1" width="1.7109375" customWidth="1"/>
    <col min="2" max="2" width="24.5703125" customWidth="1"/>
    <col min="3" max="12" width="8.7109375" customWidth="1"/>
    <col min="13" max="13" width="1.28515625" customWidth="1"/>
    <col min="14" max="14" width="8.7109375" customWidth="1"/>
  </cols>
  <sheetData>
    <row r="1" spans="1:14" ht="12.75" customHeight="1" x14ac:dyDescent="0.2">
      <c r="A1" s="57" t="s">
        <v>99</v>
      </c>
      <c r="B1" s="47"/>
      <c r="C1" s="47"/>
      <c r="D1" s="47"/>
      <c r="E1" s="47"/>
      <c r="F1" s="47"/>
      <c r="G1" s="47"/>
      <c r="H1" s="47"/>
      <c r="I1" s="47"/>
      <c r="J1" s="47"/>
      <c r="K1" s="47"/>
      <c r="L1" s="47"/>
    </row>
    <row r="2" spans="1:14" ht="12.75" customHeight="1" x14ac:dyDescent="0.2">
      <c r="A2" s="47"/>
      <c r="B2" s="47"/>
      <c r="C2" s="47"/>
      <c r="D2" s="47"/>
      <c r="E2" s="47"/>
      <c r="F2" s="47"/>
      <c r="G2" s="47"/>
      <c r="H2" s="47"/>
      <c r="I2" s="47"/>
      <c r="J2" s="47"/>
      <c r="K2" s="47"/>
      <c r="L2" s="47"/>
    </row>
    <row r="3" spans="1:14" ht="12.75" customHeight="1" x14ac:dyDescent="0.2">
      <c r="A3" s="47"/>
      <c r="B3" s="47"/>
      <c r="C3" s="62" t="s">
        <v>43</v>
      </c>
      <c r="D3" s="63"/>
      <c r="E3" s="62" t="s">
        <v>44</v>
      </c>
      <c r="F3" s="63"/>
      <c r="G3" s="62" t="s">
        <v>45</v>
      </c>
      <c r="H3" s="63"/>
      <c r="I3" s="62" t="s">
        <v>46</v>
      </c>
      <c r="J3" s="63"/>
      <c r="K3" s="62" t="s">
        <v>47</v>
      </c>
      <c r="L3" s="63"/>
      <c r="N3" s="60" t="s">
        <v>116</v>
      </c>
    </row>
    <row r="4" spans="1:14" ht="12.75" customHeight="1" x14ac:dyDescent="0.2">
      <c r="A4" s="47"/>
      <c r="B4" s="47"/>
      <c r="C4" s="2" t="s">
        <v>48</v>
      </c>
      <c r="D4" s="2" t="s">
        <v>49</v>
      </c>
      <c r="E4" s="2" t="s">
        <v>48</v>
      </c>
      <c r="F4" s="2" t="s">
        <v>49</v>
      </c>
      <c r="G4" s="2" t="s">
        <v>48</v>
      </c>
      <c r="H4" s="2" t="s">
        <v>49</v>
      </c>
      <c r="I4" s="2" t="s">
        <v>48</v>
      </c>
      <c r="J4" s="2" t="s">
        <v>49</v>
      </c>
      <c r="K4" s="2" t="s">
        <v>48</v>
      </c>
      <c r="L4" s="2" t="s">
        <v>49</v>
      </c>
      <c r="N4" s="60"/>
    </row>
    <row r="5" spans="1:14" ht="12.75" customHeight="1" x14ac:dyDescent="0.2">
      <c r="A5" s="1" t="s">
        <v>50</v>
      </c>
      <c r="B5" s="3" t="s">
        <v>51</v>
      </c>
      <c r="C5" s="4">
        <v>4565.3310000000001</v>
      </c>
      <c r="D5" s="5">
        <v>1</v>
      </c>
      <c r="E5" s="6">
        <v>4644.8549999999996</v>
      </c>
      <c r="F5" s="5">
        <v>1</v>
      </c>
      <c r="G5" s="6">
        <v>4750.2340000000004</v>
      </c>
      <c r="H5" s="7">
        <v>1</v>
      </c>
      <c r="I5" s="6">
        <v>4747.09</v>
      </c>
      <c r="J5" s="7">
        <v>1</v>
      </c>
      <c r="K5" s="6">
        <v>4779.6499999999996</v>
      </c>
      <c r="L5" s="7">
        <v>1</v>
      </c>
      <c r="N5" s="8">
        <f>(K5-I5)/I5</f>
        <v>6.8589388446394506E-3</v>
      </c>
    </row>
    <row r="6" spans="1:14" ht="12.75" customHeight="1" x14ac:dyDescent="0.2">
      <c r="A6" s="61" t="s">
        <v>50</v>
      </c>
      <c r="B6" s="9" t="s">
        <v>100</v>
      </c>
      <c r="C6" s="10">
        <v>2369.5729999999999</v>
      </c>
      <c r="D6" s="11">
        <v>0.51903639999999995</v>
      </c>
      <c r="E6" s="12">
        <v>2387.163</v>
      </c>
      <c r="F6" s="11">
        <v>0.51393699999999998</v>
      </c>
      <c r="G6" s="12">
        <v>2415.6</v>
      </c>
      <c r="H6" s="13">
        <v>0.50852229999999998</v>
      </c>
      <c r="I6" s="12">
        <v>2399.02</v>
      </c>
      <c r="J6" s="13">
        <v>0.50536639999999999</v>
      </c>
      <c r="K6" s="12">
        <v>2382.4250000000002</v>
      </c>
      <c r="L6" s="13">
        <v>0.4984518</v>
      </c>
      <c r="N6" s="14">
        <f t="shared" ref="N6:N40" si="0">(K6-I6)/I6</f>
        <v>-6.9174079415760606E-3</v>
      </c>
    </row>
    <row r="7" spans="1:14" ht="12.75" customHeight="1" x14ac:dyDescent="0.2">
      <c r="A7" s="47"/>
      <c r="B7" s="15" t="s">
        <v>101</v>
      </c>
      <c r="C7" s="16">
        <v>2195.7579999999998</v>
      </c>
      <c r="D7" s="17">
        <v>0.48096359999999999</v>
      </c>
      <c r="E7" s="18">
        <v>2257.692</v>
      </c>
      <c r="F7" s="17">
        <v>0.48606300000000002</v>
      </c>
      <c r="G7" s="18">
        <v>2334.634</v>
      </c>
      <c r="H7" s="19">
        <v>0.49147770000000002</v>
      </c>
      <c r="I7" s="18">
        <v>2348.0700000000002</v>
      </c>
      <c r="J7" s="19">
        <v>0.49463360000000001</v>
      </c>
      <c r="K7" s="18">
        <v>2397.2249999999999</v>
      </c>
      <c r="L7" s="19">
        <v>0.5015482</v>
      </c>
      <c r="N7" s="20">
        <f t="shared" si="0"/>
        <v>2.093421405665067E-2</v>
      </c>
    </row>
    <row r="8" spans="1:14" ht="12.75" customHeight="1" x14ac:dyDescent="0.2">
      <c r="B8" s="3" t="s">
        <v>102</v>
      </c>
      <c r="C8" s="4">
        <v>1357.5809999999999</v>
      </c>
      <c r="D8" s="5">
        <v>0.29736750000000001</v>
      </c>
      <c r="E8" s="6">
        <v>1349.277</v>
      </c>
      <c r="F8" s="5">
        <v>0.29048849999999998</v>
      </c>
      <c r="G8" s="6">
        <v>1395.2840000000001</v>
      </c>
      <c r="H8" s="7">
        <v>0.29372949999999998</v>
      </c>
      <c r="I8" s="6">
        <v>1402.5119999999999</v>
      </c>
      <c r="J8" s="7">
        <v>0.29544670000000001</v>
      </c>
      <c r="K8" s="6">
        <v>1403.942</v>
      </c>
      <c r="L8" s="7">
        <v>0.29373320000000003</v>
      </c>
      <c r="N8" s="8">
        <f t="shared" si="0"/>
        <v>1.0195991192945683E-3</v>
      </c>
    </row>
    <row r="9" spans="1:14" ht="12.75" customHeight="1" x14ac:dyDescent="0.2">
      <c r="B9" s="9" t="s">
        <v>100</v>
      </c>
      <c r="C9" s="10">
        <v>529.88699999999994</v>
      </c>
      <c r="D9" s="11">
        <v>0.11606760000000001</v>
      </c>
      <c r="E9" s="12">
        <v>520.89499999999998</v>
      </c>
      <c r="F9" s="11">
        <v>0.11214449999999999</v>
      </c>
      <c r="G9" s="12">
        <v>532.92999999999995</v>
      </c>
      <c r="H9" s="13">
        <v>0.11219030000000001</v>
      </c>
      <c r="I9" s="12">
        <v>517.51499999999999</v>
      </c>
      <c r="J9" s="13">
        <v>0.1090173</v>
      </c>
      <c r="K9" s="12">
        <v>515.67399999999998</v>
      </c>
      <c r="L9" s="13">
        <v>0.1078895</v>
      </c>
      <c r="N9" s="14">
        <f t="shared" si="0"/>
        <v>-3.5573848101021384E-3</v>
      </c>
    </row>
    <row r="10" spans="1:14" ht="12.75" customHeight="1" x14ac:dyDescent="0.2">
      <c r="B10" s="15" t="s">
        <v>101</v>
      </c>
      <c r="C10" s="16">
        <v>827.69399999999996</v>
      </c>
      <c r="D10" s="17">
        <v>0.18129990000000001</v>
      </c>
      <c r="E10" s="18">
        <v>828.38199999999995</v>
      </c>
      <c r="F10" s="17">
        <v>0.178344</v>
      </c>
      <c r="G10" s="18">
        <v>862.35400000000004</v>
      </c>
      <c r="H10" s="19">
        <v>0.18153929999999999</v>
      </c>
      <c r="I10" s="18">
        <v>884.99699999999996</v>
      </c>
      <c r="J10" s="19">
        <v>0.1864294</v>
      </c>
      <c r="K10" s="18">
        <v>888.26800000000003</v>
      </c>
      <c r="L10" s="19">
        <v>0.1858437</v>
      </c>
      <c r="N10" s="20">
        <f t="shared" si="0"/>
        <v>3.6960577267494375E-3</v>
      </c>
    </row>
    <row r="11" spans="1:14" ht="12.75" customHeight="1" x14ac:dyDescent="0.2">
      <c r="B11" s="3" t="s">
        <v>103</v>
      </c>
      <c r="C11" s="4">
        <v>1085.952</v>
      </c>
      <c r="D11" s="5">
        <v>0.23786930000000001</v>
      </c>
      <c r="E11" s="6">
        <v>1104.5309999999999</v>
      </c>
      <c r="F11" s="5">
        <v>0.2377967</v>
      </c>
      <c r="G11" s="6">
        <v>1115.2850000000001</v>
      </c>
      <c r="H11" s="7">
        <v>0.2347853</v>
      </c>
      <c r="I11" s="6">
        <v>1110.462</v>
      </c>
      <c r="J11" s="7">
        <v>0.23392479999999999</v>
      </c>
      <c r="K11" s="6">
        <v>1125.635</v>
      </c>
      <c r="L11" s="7">
        <v>0.23550570000000001</v>
      </c>
      <c r="N11" s="8">
        <f t="shared" si="0"/>
        <v>1.3663682323213223E-2</v>
      </c>
    </row>
    <row r="12" spans="1:14" ht="12.75" customHeight="1" x14ac:dyDescent="0.2">
      <c r="B12" s="9" t="s">
        <v>100</v>
      </c>
      <c r="C12" s="10">
        <v>517.09100000000001</v>
      </c>
      <c r="D12" s="11">
        <v>0.1132647</v>
      </c>
      <c r="E12" s="12">
        <v>508.42</v>
      </c>
      <c r="F12" s="11">
        <v>0.10945870000000001</v>
      </c>
      <c r="G12" s="12">
        <v>510.72199999999998</v>
      </c>
      <c r="H12" s="13">
        <v>0.1075151</v>
      </c>
      <c r="I12" s="12">
        <v>502.74599999999998</v>
      </c>
      <c r="J12" s="13">
        <v>0.1059061</v>
      </c>
      <c r="K12" s="12">
        <v>493.88799999999998</v>
      </c>
      <c r="L12" s="13">
        <v>0.1033314</v>
      </c>
      <c r="N12" s="14">
        <f t="shared" si="0"/>
        <v>-1.7619235160498552E-2</v>
      </c>
    </row>
    <row r="13" spans="1:14" ht="12.75" customHeight="1" x14ac:dyDescent="0.2">
      <c r="B13" s="15" t="s">
        <v>101</v>
      </c>
      <c r="C13" s="16">
        <v>568.86099999999999</v>
      </c>
      <c r="D13" s="17">
        <v>0.12460450000000001</v>
      </c>
      <c r="E13" s="18">
        <v>596.11099999999999</v>
      </c>
      <c r="F13" s="17">
        <v>0.1283379</v>
      </c>
      <c r="G13" s="18">
        <v>604.56299999999999</v>
      </c>
      <c r="H13" s="19">
        <v>0.1272702</v>
      </c>
      <c r="I13" s="18">
        <v>607.71600000000001</v>
      </c>
      <c r="J13" s="19">
        <v>0.12801860000000001</v>
      </c>
      <c r="K13" s="18">
        <v>631.74699999999996</v>
      </c>
      <c r="L13" s="19">
        <v>0.13217429999999999</v>
      </c>
      <c r="N13" s="20">
        <f t="shared" si="0"/>
        <v>3.954314186231718E-2</v>
      </c>
    </row>
    <row r="14" spans="1:14" ht="12.75" customHeight="1" x14ac:dyDescent="0.2">
      <c r="B14" s="3" t="s">
        <v>104</v>
      </c>
      <c r="C14" s="4">
        <v>324.47199999999998</v>
      </c>
      <c r="D14" s="5">
        <v>7.10731E-2</v>
      </c>
      <c r="E14" s="6">
        <v>332.47399999999999</v>
      </c>
      <c r="F14" s="5">
        <v>7.1579000000000004E-2</v>
      </c>
      <c r="G14" s="6">
        <v>335.62799999999999</v>
      </c>
      <c r="H14" s="7">
        <v>7.0654999999999996E-2</v>
      </c>
      <c r="I14" s="6">
        <v>324.863</v>
      </c>
      <c r="J14" s="7">
        <v>6.8434099999999998E-2</v>
      </c>
      <c r="K14" s="6">
        <v>328.42200000000003</v>
      </c>
      <c r="L14" s="7">
        <v>6.8712599999999999E-2</v>
      </c>
      <c r="N14" s="8">
        <f t="shared" si="0"/>
        <v>1.0955387347897501E-2</v>
      </c>
    </row>
    <row r="15" spans="1:14" ht="12.75" customHeight="1" x14ac:dyDescent="0.2">
      <c r="B15" s="9" t="s">
        <v>100</v>
      </c>
      <c r="C15" s="10">
        <v>192.886</v>
      </c>
      <c r="D15" s="11">
        <v>4.2250200000000002E-2</v>
      </c>
      <c r="E15" s="12">
        <v>197.011</v>
      </c>
      <c r="F15" s="11">
        <v>4.2414899999999998E-2</v>
      </c>
      <c r="G15" s="12">
        <v>193.155</v>
      </c>
      <c r="H15" s="13">
        <v>4.0662200000000003E-2</v>
      </c>
      <c r="I15" s="12">
        <v>194.61099999999999</v>
      </c>
      <c r="J15" s="13">
        <v>4.0995900000000002E-2</v>
      </c>
      <c r="K15" s="12">
        <v>190.83799999999999</v>
      </c>
      <c r="L15" s="13">
        <v>3.9927200000000003E-2</v>
      </c>
      <c r="N15" s="14">
        <f t="shared" si="0"/>
        <v>-1.9387393312813746E-2</v>
      </c>
    </row>
    <row r="16" spans="1:14" ht="12.75" customHeight="1" x14ac:dyDescent="0.2">
      <c r="B16" s="15" t="s">
        <v>101</v>
      </c>
      <c r="C16" s="16">
        <v>131.58600000000001</v>
      </c>
      <c r="D16" s="17">
        <v>2.8822899999999999E-2</v>
      </c>
      <c r="E16" s="18">
        <v>135.46299999999999</v>
      </c>
      <c r="F16" s="17">
        <v>2.9164099999999998E-2</v>
      </c>
      <c r="G16" s="18">
        <v>142.47300000000001</v>
      </c>
      <c r="H16" s="19">
        <v>2.99928E-2</v>
      </c>
      <c r="I16" s="18">
        <v>130.25200000000001</v>
      </c>
      <c r="J16" s="19">
        <v>2.7438299999999999E-2</v>
      </c>
      <c r="K16" s="18">
        <v>137.584</v>
      </c>
      <c r="L16" s="19">
        <v>2.8785399999999999E-2</v>
      </c>
      <c r="N16" s="20">
        <f t="shared" si="0"/>
        <v>5.6290882289715266E-2</v>
      </c>
    </row>
    <row r="17" spans="2:14" ht="12.75" customHeight="1" x14ac:dyDescent="0.2">
      <c r="B17" s="3" t="s">
        <v>105</v>
      </c>
      <c r="C17" s="4">
        <v>189.59399999999999</v>
      </c>
      <c r="D17" s="5">
        <v>4.1529099999999999E-2</v>
      </c>
      <c r="E17" s="6">
        <v>185.65299999999999</v>
      </c>
      <c r="F17" s="5">
        <v>3.9969600000000001E-2</v>
      </c>
      <c r="G17" s="6">
        <v>189.45500000000001</v>
      </c>
      <c r="H17" s="7">
        <v>3.9883299999999997E-2</v>
      </c>
      <c r="I17" s="6">
        <v>186.672</v>
      </c>
      <c r="J17" s="7">
        <v>3.9323499999999997E-2</v>
      </c>
      <c r="K17" s="6">
        <v>190.28299999999999</v>
      </c>
      <c r="L17" s="7">
        <v>3.9811100000000002E-2</v>
      </c>
      <c r="N17" s="8">
        <f t="shared" si="0"/>
        <v>1.9344090168852267E-2</v>
      </c>
    </row>
    <row r="18" spans="2:14" ht="12.75" customHeight="1" x14ac:dyDescent="0.2">
      <c r="B18" s="9" t="s">
        <v>100</v>
      </c>
      <c r="C18" s="10">
        <v>111.417</v>
      </c>
      <c r="D18" s="11">
        <v>2.4405E-2</v>
      </c>
      <c r="E18" s="12">
        <v>106.548</v>
      </c>
      <c r="F18" s="11">
        <v>2.2938900000000002E-2</v>
      </c>
      <c r="G18" s="12">
        <v>104.176</v>
      </c>
      <c r="H18" s="13">
        <v>2.1930700000000001E-2</v>
      </c>
      <c r="I18" s="12">
        <v>102.759</v>
      </c>
      <c r="J18" s="13">
        <v>2.1646700000000001E-2</v>
      </c>
      <c r="K18" s="12">
        <v>106.158</v>
      </c>
      <c r="L18" s="13">
        <v>2.2210400000000002E-2</v>
      </c>
      <c r="N18" s="14">
        <f t="shared" si="0"/>
        <v>3.3077394680757898E-2</v>
      </c>
    </row>
    <row r="19" spans="2:14" ht="12.75" customHeight="1" x14ac:dyDescent="0.2">
      <c r="B19" s="15" t="s">
        <v>101</v>
      </c>
      <c r="C19" s="16">
        <v>78.177000000000007</v>
      </c>
      <c r="D19" s="17">
        <v>1.71241E-2</v>
      </c>
      <c r="E19" s="18">
        <v>79.105000000000004</v>
      </c>
      <c r="F19" s="17">
        <v>1.7030699999999999E-2</v>
      </c>
      <c r="G19" s="18">
        <v>85.278999999999996</v>
      </c>
      <c r="H19" s="19">
        <v>1.7952599999999999E-2</v>
      </c>
      <c r="I19" s="18">
        <v>83.912999999999997</v>
      </c>
      <c r="J19" s="19">
        <v>1.76767E-2</v>
      </c>
      <c r="K19" s="18">
        <v>84.125</v>
      </c>
      <c r="L19" s="19">
        <v>1.76007E-2</v>
      </c>
      <c r="N19" s="20">
        <f t="shared" si="0"/>
        <v>2.5264261794954693E-3</v>
      </c>
    </row>
    <row r="20" spans="2:14" ht="12.75" customHeight="1" x14ac:dyDescent="0.2">
      <c r="B20" s="3" t="s">
        <v>106</v>
      </c>
      <c r="C20" s="4">
        <v>163.869</v>
      </c>
      <c r="D20" s="5">
        <v>3.5894200000000001E-2</v>
      </c>
      <c r="E20" s="6">
        <v>173.18799999999999</v>
      </c>
      <c r="F20" s="5">
        <v>3.7286E-2</v>
      </c>
      <c r="G20" s="6">
        <v>173.45400000000001</v>
      </c>
      <c r="H20" s="7">
        <v>3.65148E-2</v>
      </c>
      <c r="I20" s="6">
        <v>159.685</v>
      </c>
      <c r="J20" s="7">
        <v>3.3638500000000002E-2</v>
      </c>
      <c r="K20" s="6">
        <v>157.65899999999999</v>
      </c>
      <c r="L20" s="7">
        <v>3.2985500000000001E-2</v>
      </c>
      <c r="N20" s="8">
        <f t="shared" si="0"/>
        <v>-1.2687478473244265E-2</v>
      </c>
    </row>
    <row r="21" spans="2:14" ht="12.75" customHeight="1" x14ac:dyDescent="0.2">
      <c r="B21" s="9" t="s">
        <v>100</v>
      </c>
      <c r="C21" s="10">
        <v>69.733000000000004</v>
      </c>
      <c r="D21" s="11">
        <v>1.52745E-2</v>
      </c>
      <c r="E21" s="12">
        <v>71.744</v>
      </c>
      <c r="F21" s="11">
        <v>1.54459E-2</v>
      </c>
      <c r="G21" s="12">
        <v>68.594999999999999</v>
      </c>
      <c r="H21" s="13">
        <v>1.44403E-2</v>
      </c>
      <c r="I21" s="12">
        <v>60.798999999999999</v>
      </c>
      <c r="J21" s="13">
        <v>1.2807600000000001E-2</v>
      </c>
      <c r="K21" s="12">
        <v>56.185000000000002</v>
      </c>
      <c r="L21" s="13">
        <v>1.1755E-2</v>
      </c>
      <c r="N21" s="14">
        <f>(K21-I21)/I21</f>
        <v>-7.5889406075757782E-2</v>
      </c>
    </row>
    <row r="22" spans="2:14" ht="12.75" customHeight="1" x14ac:dyDescent="0.2">
      <c r="B22" s="15" t="s">
        <v>101</v>
      </c>
      <c r="C22" s="16">
        <v>94.135999999999996</v>
      </c>
      <c r="D22" s="17">
        <v>2.0619800000000001E-2</v>
      </c>
      <c r="E22" s="18">
        <v>101.444</v>
      </c>
      <c r="F22" s="17">
        <v>2.1840100000000001E-2</v>
      </c>
      <c r="G22" s="18">
        <v>104.85899999999999</v>
      </c>
      <c r="H22" s="19">
        <v>2.20745E-2</v>
      </c>
      <c r="I22" s="18">
        <v>98.885999999999996</v>
      </c>
      <c r="J22" s="19">
        <v>2.0830899999999999E-2</v>
      </c>
      <c r="K22" s="18">
        <v>101.474</v>
      </c>
      <c r="L22" s="19">
        <v>2.12304E-2</v>
      </c>
      <c r="N22" s="20">
        <f t="shared" si="0"/>
        <v>2.6171551079020368E-2</v>
      </c>
    </row>
    <row r="23" spans="2:14" ht="12.75" customHeight="1" x14ac:dyDescent="0.2">
      <c r="B23" s="3" t="s">
        <v>107</v>
      </c>
      <c r="C23" s="4">
        <v>161.51499999999999</v>
      </c>
      <c r="D23" s="5">
        <v>3.5378600000000003E-2</v>
      </c>
      <c r="E23" s="6">
        <v>171.697</v>
      </c>
      <c r="F23" s="5">
        <v>3.6964999999999998E-2</v>
      </c>
      <c r="G23" s="6">
        <v>177.142</v>
      </c>
      <c r="H23" s="7">
        <v>3.7291199999999997E-2</v>
      </c>
      <c r="I23" s="6">
        <v>175.53299999999999</v>
      </c>
      <c r="J23" s="7">
        <v>3.6977000000000003E-2</v>
      </c>
      <c r="K23" s="6">
        <v>176.06700000000001</v>
      </c>
      <c r="L23" s="7">
        <v>3.6836800000000003E-2</v>
      </c>
      <c r="N23" s="8">
        <f t="shared" si="0"/>
        <v>3.0421630120833136E-3</v>
      </c>
    </row>
    <row r="24" spans="2:14" ht="12.75" customHeight="1" x14ac:dyDescent="0.2">
      <c r="B24" s="9" t="s">
        <v>100</v>
      </c>
      <c r="C24" s="10">
        <v>124.926</v>
      </c>
      <c r="D24" s="11">
        <v>2.7364099999999999E-2</v>
      </c>
      <c r="E24" s="12">
        <v>132.04599999999999</v>
      </c>
      <c r="F24" s="11">
        <v>2.84284E-2</v>
      </c>
      <c r="G24" s="12">
        <v>135.768</v>
      </c>
      <c r="H24" s="13">
        <v>2.85813E-2</v>
      </c>
      <c r="I24" s="12">
        <v>133.30099999999999</v>
      </c>
      <c r="J24" s="13">
        <v>2.8080600000000001E-2</v>
      </c>
      <c r="K24" s="12">
        <v>132.00800000000001</v>
      </c>
      <c r="L24" s="13">
        <v>2.7618799999999999E-2</v>
      </c>
      <c r="N24" s="14">
        <f t="shared" si="0"/>
        <v>-9.69985221416177E-3</v>
      </c>
    </row>
    <row r="25" spans="2:14" ht="12.75" customHeight="1" x14ac:dyDescent="0.2">
      <c r="B25" s="15" t="s">
        <v>101</v>
      </c>
      <c r="C25" s="16">
        <v>36.588999999999999</v>
      </c>
      <c r="D25" s="17">
        <v>8.0145000000000008E-3</v>
      </c>
      <c r="E25" s="18">
        <v>39.651000000000003</v>
      </c>
      <c r="F25" s="17">
        <v>8.5365000000000007E-3</v>
      </c>
      <c r="G25" s="18">
        <v>41.374000000000002</v>
      </c>
      <c r="H25" s="19">
        <v>8.7098999999999996E-3</v>
      </c>
      <c r="I25" s="18">
        <v>42.231999999999999</v>
      </c>
      <c r="J25" s="19">
        <v>8.8964000000000005E-3</v>
      </c>
      <c r="K25" s="18">
        <v>44.058999999999997</v>
      </c>
      <c r="L25" s="19">
        <v>9.2180000000000005E-3</v>
      </c>
      <c r="N25" s="20">
        <f t="shared" si="0"/>
        <v>4.3261034286796701E-2</v>
      </c>
    </row>
    <row r="26" spans="2:14" ht="12.75" customHeight="1" x14ac:dyDescent="0.2">
      <c r="B26" s="3" t="s">
        <v>108</v>
      </c>
      <c r="C26" s="4">
        <v>28.265999999999998</v>
      </c>
      <c r="D26" s="5">
        <v>6.1913999999999997E-3</v>
      </c>
      <c r="E26" s="6">
        <v>27.561</v>
      </c>
      <c r="F26" s="5">
        <v>5.9337000000000001E-3</v>
      </c>
      <c r="G26" s="6">
        <v>27.352</v>
      </c>
      <c r="H26" s="7">
        <v>5.7580000000000001E-3</v>
      </c>
      <c r="I26" s="6">
        <v>27.641999999999999</v>
      </c>
      <c r="J26" s="7">
        <v>5.8228999999999998E-3</v>
      </c>
      <c r="K26" s="6">
        <v>27.224</v>
      </c>
      <c r="L26" s="7">
        <v>5.6958E-3</v>
      </c>
      <c r="N26" s="8">
        <f t="shared" si="0"/>
        <v>-1.5121915925041578E-2</v>
      </c>
    </row>
    <row r="27" spans="2:14" ht="12.75" customHeight="1" x14ac:dyDescent="0.2">
      <c r="B27" s="9" t="s">
        <v>100</v>
      </c>
      <c r="C27" s="10">
        <v>16.396999999999998</v>
      </c>
      <c r="D27" s="11">
        <v>3.5915999999999999E-3</v>
      </c>
      <c r="E27" s="12">
        <v>17.283999999999999</v>
      </c>
      <c r="F27" s="11">
        <v>3.7211000000000002E-3</v>
      </c>
      <c r="G27" s="12">
        <v>17.161999999999999</v>
      </c>
      <c r="H27" s="13">
        <v>3.6129000000000001E-3</v>
      </c>
      <c r="I27" s="12">
        <v>16.559999999999999</v>
      </c>
      <c r="J27" s="13">
        <v>3.4884999999999998E-3</v>
      </c>
      <c r="K27" s="12">
        <v>18.783000000000001</v>
      </c>
      <c r="L27" s="13">
        <v>3.9297999999999998E-3</v>
      </c>
      <c r="N27" s="14">
        <f t="shared" si="0"/>
        <v>0.13423913043478278</v>
      </c>
    </row>
    <row r="28" spans="2:14" ht="12.75" customHeight="1" x14ac:dyDescent="0.2">
      <c r="B28" s="15" t="s">
        <v>101</v>
      </c>
      <c r="C28" s="16">
        <v>11.869</v>
      </c>
      <c r="D28" s="17">
        <v>2.5998000000000002E-3</v>
      </c>
      <c r="E28" s="18">
        <v>10.276999999999999</v>
      </c>
      <c r="F28" s="17">
        <v>2.2125999999999999E-3</v>
      </c>
      <c r="G28" s="18">
        <v>10.19</v>
      </c>
      <c r="H28" s="19">
        <v>2.1451999999999999E-3</v>
      </c>
      <c r="I28" s="18">
        <v>11.082000000000001</v>
      </c>
      <c r="J28" s="19">
        <v>2.3345000000000002E-3</v>
      </c>
      <c r="K28" s="18">
        <v>8.4410000000000007</v>
      </c>
      <c r="L28" s="19">
        <v>1.766E-3</v>
      </c>
      <c r="N28" s="20">
        <f t="shared" si="0"/>
        <v>-0.23831438368525534</v>
      </c>
    </row>
    <row r="29" spans="2:14" ht="12.75" customHeight="1" x14ac:dyDescent="0.2">
      <c r="B29" s="3" t="s">
        <v>109</v>
      </c>
      <c r="C29" s="4">
        <v>314.56599999999997</v>
      </c>
      <c r="D29" s="5">
        <v>6.8903199999999998E-2</v>
      </c>
      <c r="E29" s="6">
        <v>319.87400000000002</v>
      </c>
      <c r="F29" s="5">
        <v>6.8866300000000005E-2</v>
      </c>
      <c r="G29" s="6">
        <v>336.89400000000001</v>
      </c>
      <c r="H29" s="7">
        <v>7.0921600000000001E-2</v>
      </c>
      <c r="I29" s="6">
        <v>337.59399999999999</v>
      </c>
      <c r="J29" s="7">
        <v>7.1115999999999999E-2</v>
      </c>
      <c r="K29" s="6">
        <v>336.26600000000002</v>
      </c>
      <c r="L29" s="7">
        <v>7.0353700000000005E-2</v>
      </c>
      <c r="N29" s="8">
        <f t="shared" si="0"/>
        <v>-3.9337192011705616E-3</v>
      </c>
    </row>
    <row r="30" spans="2:14" ht="12.75" customHeight="1" x14ac:dyDescent="0.2">
      <c r="B30" s="9" t="s">
        <v>100</v>
      </c>
      <c r="C30" s="10">
        <v>177.00700000000001</v>
      </c>
      <c r="D30" s="11">
        <v>3.8772000000000001E-2</v>
      </c>
      <c r="E30" s="12">
        <v>179.512</v>
      </c>
      <c r="F30" s="11">
        <v>3.8647500000000001E-2</v>
      </c>
      <c r="G30" s="12">
        <v>189.898</v>
      </c>
      <c r="H30" s="13">
        <v>3.9976600000000001E-2</v>
      </c>
      <c r="I30" s="12">
        <v>194.23599999999999</v>
      </c>
      <c r="J30" s="13">
        <v>4.0916899999999999E-2</v>
      </c>
      <c r="K30" s="12">
        <v>186.12299999999999</v>
      </c>
      <c r="L30" s="13">
        <v>3.8940700000000002E-2</v>
      </c>
      <c r="N30" s="14">
        <f t="shared" si="0"/>
        <v>-4.1768776128009229E-2</v>
      </c>
    </row>
    <row r="31" spans="2:14" ht="12.75" customHeight="1" x14ac:dyDescent="0.2">
      <c r="B31" s="15" t="s">
        <v>101</v>
      </c>
      <c r="C31" s="16">
        <v>137.559</v>
      </c>
      <c r="D31" s="17">
        <v>3.01312E-2</v>
      </c>
      <c r="E31" s="18">
        <v>140.36199999999999</v>
      </c>
      <c r="F31" s="17">
        <v>3.0218800000000001E-2</v>
      </c>
      <c r="G31" s="18">
        <v>146.99600000000001</v>
      </c>
      <c r="H31" s="19">
        <v>3.0945E-2</v>
      </c>
      <c r="I31" s="18">
        <v>143.358</v>
      </c>
      <c r="J31" s="19">
        <v>3.01991E-2</v>
      </c>
      <c r="K31" s="18">
        <v>150.143</v>
      </c>
      <c r="L31" s="19">
        <v>3.1413000000000003E-2</v>
      </c>
      <c r="N31" s="20">
        <f t="shared" si="0"/>
        <v>4.7329064300562204E-2</v>
      </c>
    </row>
    <row r="32" spans="2:14" ht="12.75" customHeight="1" x14ac:dyDescent="0.2">
      <c r="B32" s="3" t="s">
        <v>110</v>
      </c>
      <c r="C32" s="4">
        <v>77.009</v>
      </c>
      <c r="D32" s="5">
        <v>1.68682E-2</v>
      </c>
      <c r="E32" s="6">
        <v>75.882000000000005</v>
      </c>
      <c r="F32" s="5">
        <v>1.6336799999999999E-2</v>
      </c>
      <c r="G32" s="6">
        <v>76.841999999999999</v>
      </c>
      <c r="H32" s="7">
        <v>1.61765E-2</v>
      </c>
      <c r="I32" s="6">
        <v>75.382000000000005</v>
      </c>
      <c r="J32" s="7">
        <v>1.5879600000000001E-2</v>
      </c>
      <c r="K32" s="6">
        <v>74.66</v>
      </c>
      <c r="L32" s="7">
        <v>1.56204E-2</v>
      </c>
      <c r="N32" s="8">
        <f t="shared" si="0"/>
        <v>-9.5778833143191789E-3</v>
      </c>
    </row>
    <row r="33" spans="1:14" ht="12.75" customHeight="1" x14ac:dyDescent="0.2">
      <c r="B33" s="9" t="s">
        <v>100</v>
      </c>
      <c r="C33" s="10">
        <v>33.493000000000002</v>
      </c>
      <c r="D33" s="11">
        <v>7.3363999999999999E-3</v>
      </c>
      <c r="E33" s="12">
        <v>33.006999999999998</v>
      </c>
      <c r="F33" s="11">
        <v>7.1060999999999997E-3</v>
      </c>
      <c r="G33" s="12">
        <v>31.661999999999999</v>
      </c>
      <c r="H33" s="13">
        <v>6.6654000000000001E-3</v>
      </c>
      <c r="I33" s="12">
        <v>32.307000000000002</v>
      </c>
      <c r="J33" s="13">
        <v>6.8056000000000002E-3</v>
      </c>
      <c r="K33" s="12">
        <v>32.9</v>
      </c>
      <c r="L33" s="13">
        <v>6.8833000000000002E-3</v>
      </c>
      <c r="N33" s="14">
        <f t="shared" si="0"/>
        <v>1.8355155229516709E-2</v>
      </c>
    </row>
    <row r="34" spans="1:14" ht="12.75" customHeight="1" x14ac:dyDescent="0.2">
      <c r="B34" s="15" t="s">
        <v>101</v>
      </c>
      <c r="C34" s="16">
        <v>43.515999999999998</v>
      </c>
      <c r="D34" s="17">
        <v>9.5318E-3</v>
      </c>
      <c r="E34" s="18">
        <v>42.875</v>
      </c>
      <c r="F34" s="17">
        <v>9.2306000000000003E-3</v>
      </c>
      <c r="G34" s="18">
        <v>45.18</v>
      </c>
      <c r="H34" s="19">
        <v>9.5110999999999998E-3</v>
      </c>
      <c r="I34" s="18">
        <v>43.075000000000003</v>
      </c>
      <c r="J34" s="19">
        <v>9.0740000000000005E-3</v>
      </c>
      <c r="K34" s="18">
        <v>41.76</v>
      </c>
      <c r="L34" s="19">
        <v>8.737E-3</v>
      </c>
      <c r="N34" s="20">
        <f t="shared" si="0"/>
        <v>-3.0528148578061631E-2</v>
      </c>
    </row>
    <row r="35" spans="1:14" ht="12.75" customHeight="1" x14ac:dyDescent="0.2">
      <c r="B35" s="3" t="s">
        <v>111</v>
      </c>
      <c r="C35" s="4">
        <v>282.66300000000001</v>
      </c>
      <c r="D35" s="5">
        <v>6.1915100000000001E-2</v>
      </c>
      <c r="E35" s="6">
        <v>297.34399999999999</v>
      </c>
      <c r="F35" s="5">
        <v>6.4015799999999998E-2</v>
      </c>
      <c r="G35" s="6">
        <v>302.61599999999999</v>
      </c>
      <c r="H35" s="7">
        <v>6.3705499999999998E-2</v>
      </c>
      <c r="I35" s="6">
        <v>301.74</v>
      </c>
      <c r="J35" s="7">
        <v>6.35632E-2</v>
      </c>
      <c r="K35" s="6">
        <v>294.78100000000001</v>
      </c>
      <c r="L35" s="7">
        <v>6.1674199999999998E-2</v>
      </c>
      <c r="N35" s="8">
        <f t="shared" si="0"/>
        <v>-2.3062901836017773E-2</v>
      </c>
    </row>
    <row r="36" spans="1:14" ht="12.75" customHeight="1" x14ac:dyDescent="0.2">
      <c r="B36" s="9" t="s">
        <v>100</v>
      </c>
      <c r="C36" s="10">
        <v>145.57499999999999</v>
      </c>
      <c r="D36" s="11">
        <v>3.1887100000000002E-2</v>
      </c>
      <c r="E36" s="12">
        <v>149.70699999999999</v>
      </c>
      <c r="F36" s="11">
        <v>3.2230700000000001E-2</v>
      </c>
      <c r="G36" s="12">
        <v>153.05500000000001</v>
      </c>
      <c r="H36" s="13">
        <v>3.2220499999999999E-2</v>
      </c>
      <c r="I36" s="12">
        <v>152.62299999999999</v>
      </c>
      <c r="J36" s="13">
        <v>3.2150900000000003E-2</v>
      </c>
      <c r="K36" s="12">
        <v>149.523</v>
      </c>
      <c r="L36" s="13">
        <v>3.12833E-2</v>
      </c>
      <c r="N36" s="14">
        <f t="shared" si="0"/>
        <v>-2.0311486473205183E-2</v>
      </c>
    </row>
    <row r="37" spans="1:14" ht="12.75" customHeight="1" x14ac:dyDescent="0.2">
      <c r="B37" s="15" t="s">
        <v>101</v>
      </c>
      <c r="C37" s="16">
        <v>137.08799999999999</v>
      </c>
      <c r="D37" s="17">
        <v>3.0028099999999999E-2</v>
      </c>
      <c r="E37" s="18">
        <v>147.637</v>
      </c>
      <c r="F37" s="17">
        <v>3.1785099999999997E-2</v>
      </c>
      <c r="G37" s="18">
        <v>149.56100000000001</v>
      </c>
      <c r="H37" s="19">
        <v>3.1484999999999999E-2</v>
      </c>
      <c r="I37" s="18">
        <v>149.11699999999999</v>
      </c>
      <c r="J37" s="19">
        <v>3.1412299999999997E-2</v>
      </c>
      <c r="K37" s="18">
        <v>145.25800000000001</v>
      </c>
      <c r="L37" s="19">
        <v>3.0390899999999998E-2</v>
      </c>
      <c r="N37" s="20">
        <f t="shared" si="0"/>
        <v>-2.5879007759007897E-2</v>
      </c>
    </row>
    <row r="38" spans="1:14" ht="12.75" customHeight="1" x14ac:dyDescent="0.2">
      <c r="B38" s="3" t="s">
        <v>112</v>
      </c>
      <c r="C38" s="4">
        <v>579.84400000000005</v>
      </c>
      <c r="D38" s="5">
        <v>0.12701029999999999</v>
      </c>
      <c r="E38" s="6">
        <v>607.37400000000002</v>
      </c>
      <c r="F38" s="5">
        <v>0.13076270000000001</v>
      </c>
      <c r="G38" s="6">
        <v>620.28200000000004</v>
      </c>
      <c r="H38" s="7">
        <v>0.13057930000000001</v>
      </c>
      <c r="I38" s="6">
        <v>645.005</v>
      </c>
      <c r="J38" s="7">
        <v>0.13587379999999999</v>
      </c>
      <c r="K38" s="6">
        <v>664.71100000000001</v>
      </c>
      <c r="L38" s="7">
        <v>0.1390711</v>
      </c>
      <c r="N38" s="8">
        <f t="shared" si="0"/>
        <v>3.0551701149603518E-2</v>
      </c>
    </row>
    <row r="39" spans="1:14" ht="12.75" customHeight="1" x14ac:dyDescent="0.2">
      <c r="B39" s="9" t="s">
        <v>100</v>
      </c>
      <c r="C39" s="10">
        <v>451.161</v>
      </c>
      <c r="D39" s="11">
        <v>9.8823300000000003E-2</v>
      </c>
      <c r="E39" s="12">
        <v>470.98899999999998</v>
      </c>
      <c r="F39" s="11">
        <v>0.1014002</v>
      </c>
      <c r="G39" s="12">
        <v>478.47699999999998</v>
      </c>
      <c r="H39" s="13">
        <v>0.100727</v>
      </c>
      <c r="I39" s="12">
        <v>491.56299999999999</v>
      </c>
      <c r="J39" s="13">
        <v>0.1035504</v>
      </c>
      <c r="K39" s="12">
        <v>500.34500000000003</v>
      </c>
      <c r="L39" s="13">
        <v>0.10468239999999999</v>
      </c>
      <c r="N39" s="14">
        <f t="shared" si="0"/>
        <v>1.7865461802454699E-2</v>
      </c>
    </row>
    <row r="40" spans="1:14" ht="12.75" customHeight="1" x14ac:dyDescent="0.2">
      <c r="B40" s="15" t="s">
        <v>101</v>
      </c>
      <c r="C40" s="16">
        <v>128.68299999999999</v>
      </c>
      <c r="D40" s="17">
        <v>2.8187E-2</v>
      </c>
      <c r="E40" s="18">
        <v>136.38499999999999</v>
      </c>
      <c r="F40" s="17">
        <v>2.9362599999999999E-2</v>
      </c>
      <c r="G40" s="18">
        <v>141.80500000000001</v>
      </c>
      <c r="H40" s="19">
        <v>2.9852199999999999E-2</v>
      </c>
      <c r="I40" s="18">
        <v>153.44200000000001</v>
      </c>
      <c r="J40" s="19">
        <v>3.2323400000000002E-2</v>
      </c>
      <c r="K40" s="18">
        <v>164.36600000000001</v>
      </c>
      <c r="L40" s="19">
        <v>3.4388700000000001E-2</v>
      </c>
      <c r="N40" s="20">
        <f t="shared" si="0"/>
        <v>7.1193024074243078E-2</v>
      </c>
    </row>
    <row r="41" spans="1:14" ht="12.75" customHeight="1" x14ac:dyDescent="0.2">
      <c r="A41" s="47"/>
      <c r="B41" s="47"/>
      <c r="C41" s="47"/>
      <c r="D41" s="47"/>
      <c r="E41" s="47"/>
      <c r="F41" s="47"/>
      <c r="G41" s="47"/>
      <c r="H41" s="47"/>
      <c r="I41" s="47"/>
      <c r="J41" s="47"/>
      <c r="K41" s="47"/>
      <c r="L41" s="47"/>
    </row>
    <row r="42" spans="1:14" ht="12.75" customHeight="1" x14ac:dyDescent="0.2">
      <c r="A42" s="47"/>
      <c r="B42" s="47"/>
      <c r="C42" s="47"/>
      <c r="D42" s="47"/>
      <c r="E42" s="47"/>
      <c r="F42" s="47"/>
      <c r="G42" s="47"/>
      <c r="H42" s="47"/>
      <c r="I42" s="47"/>
      <c r="J42" s="47"/>
      <c r="K42" s="47"/>
      <c r="L42" s="47"/>
    </row>
    <row r="43" spans="1:14" ht="12.75" customHeight="1" x14ac:dyDescent="0.2">
      <c r="A43" s="47"/>
      <c r="B43" s="47"/>
      <c r="C43" s="47"/>
      <c r="D43" s="47"/>
      <c r="E43" s="47"/>
      <c r="F43" s="47"/>
      <c r="G43" s="47"/>
      <c r="H43" s="47"/>
      <c r="I43" s="47"/>
      <c r="J43" s="47"/>
      <c r="K43" s="47"/>
      <c r="L43" s="47"/>
    </row>
    <row r="44" spans="1:14" ht="12.75" customHeight="1" x14ac:dyDescent="0.2">
      <c r="A44" s="47"/>
      <c r="B44" s="47"/>
      <c r="C44" s="47"/>
      <c r="D44" s="47"/>
      <c r="E44" s="47"/>
      <c r="F44" s="47"/>
      <c r="G44" s="47"/>
      <c r="H44" s="47"/>
      <c r="I44" s="47"/>
      <c r="J44" s="47"/>
      <c r="K44" s="47"/>
      <c r="L44" s="47"/>
    </row>
    <row r="45" spans="1:14" ht="12.75" customHeight="1" x14ac:dyDescent="0.2">
      <c r="A45" s="47"/>
      <c r="B45" s="47"/>
      <c r="C45" s="47"/>
      <c r="D45" s="47"/>
      <c r="E45" s="47"/>
      <c r="F45" s="47"/>
      <c r="G45" s="47"/>
      <c r="H45" s="47"/>
      <c r="I45" s="47"/>
      <c r="J45" s="47"/>
      <c r="K45" s="47"/>
      <c r="L45" s="47"/>
    </row>
    <row r="46" spans="1:14" x14ac:dyDescent="0.2">
      <c r="A46" s="48" t="s">
        <v>113</v>
      </c>
      <c r="B46" s="47"/>
      <c r="C46" s="47"/>
      <c r="D46" s="47"/>
      <c r="E46" s="47"/>
      <c r="F46" s="47"/>
      <c r="G46" s="47"/>
      <c r="H46" s="47"/>
      <c r="I46" s="47"/>
      <c r="J46" s="47"/>
      <c r="K46" s="47"/>
      <c r="L46" s="47"/>
    </row>
    <row r="47" spans="1:14" x14ac:dyDescent="0.2">
      <c r="A47" s="48" t="s">
        <v>40</v>
      </c>
      <c r="B47" s="47"/>
      <c r="C47" s="47"/>
      <c r="D47" s="47"/>
      <c r="E47" s="47"/>
      <c r="F47" s="47"/>
      <c r="G47" s="47"/>
      <c r="H47" s="47"/>
      <c r="I47" s="47"/>
      <c r="J47" s="47"/>
      <c r="K47" s="47"/>
      <c r="L47" s="47"/>
    </row>
    <row r="48" spans="1:14" x14ac:dyDescent="0.2">
      <c r="A48" s="48" t="s">
        <v>114</v>
      </c>
      <c r="B48" s="47"/>
      <c r="C48" s="47"/>
      <c r="D48" s="47"/>
      <c r="E48" s="47"/>
      <c r="F48" s="47"/>
      <c r="G48" s="47"/>
      <c r="H48" s="47"/>
      <c r="I48" s="47"/>
      <c r="J48" s="47"/>
      <c r="K48" s="47"/>
      <c r="L48" s="47"/>
    </row>
  </sheetData>
  <mergeCells count="17">
    <mergeCell ref="A1:L2"/>
    <mergeCell ref="A3:B4"/>
    <mergeCell ref="C3:D3"/>
    <mergeCell ref="E3:F3"/>
    <mergeCell ref="G3:H3"/>
    <mergeCell ref="I3:J3"/>
    <mergeCell ref="K3:L3"/>
    <mergeCell ref="A48:L48"/>
    <mergeCell ref="A41:L41"/>
    <mergeCell ref="A42:L42"/>
    <mergeCell ref="A43:L43"/>
    <mergeCell ref="A6:A7"/>
    <mergeCell ref="N3:N4"/>
    <mergeCell ref="A44:L44"/>
    <mergeCell ref="A45:L45"/>
    <mergeCell ref="A46:L46"/>
    <mergeCell ref="A47:L4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Abréviations</vt:lpstr>
      <vt:lpstr>Synthèse sexe</vt:lpstr>
      <vt:lpstr>Synthèse fonction</vt:lpstr>
      <vt:lpstr>Synthèse fonds</vt:lpstr>
      <vt:lpstr>Synthèse nationalité</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Olivia Peila</dc:creator>
  <cp:lastModifiedBy>Olivia Peila</cp:lastModifiedBy>
  <dcterms:created xsi:type="dcterms:W3CDTF">2024-01-12T10:56:30Z</dcterms:created>
  <dcterms:modified xsi:type="dcterms:W3CDTF">2024-01-17T15:20:55Z</dcterms:modified>
</cp:coreProperties>
</file>